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工作表1" sheetId="1" r:id="rId1"/>
  </sheets>
  <definedNames>
    <definedName name="_xlnm._FilterDatabase" localSheetId="0" hidden="1">工作表1!$A$1:$R$174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<sst xmlns="http://schemas.openxmlformats.org/spreadsheetml/2006/main" count="86" uniqueCount="47">
  <si>
    <t>基本信息</t>
  </si>
  <si>
    <t>出票舱位</t>
  </si>
  <si>
    <t>经济舱金额</t>
  </si>
  <si>
    <t>出票价格</t>
  </si>
  <si>
    <t>需补差价</t>
  </si>
  <si>
    <t>开票金额</t>
  </si>
  <si>
    <t>序号</t>
  </si>
  <si>
    <t>姓名</t>
  </si>
  <si>
    <t>去程出发城市</t>
  </si>
  <si>
    <t>航班详情</t>
  </si>
  <si>
    <t>发票情况</t>
  </si>
  <si>
    <t>张秦勤</t>
  </si>
  <si>
    <t>公务舱</t>
  </si>
  <si>
    <t>北京</t>
  </si>
  <si>
    <t>4月5日北京-开罗MS956，00:30-05:20
4月10日开罗-北京MS955，23:50-15:20+1</t>
  </si>
  <si>
    <t>金帅
（周洋）</t>
  </si>
  <si>
    <t>上海</t>
  </si>
  <si>
    <t>4月5日上海-开罗MU223，01:50-08:00
4月10日开罗-上海MU224，13:30-05:50+1</t>
  </si>
  <si>
    <t>张梦北</t>
  </si>
  <si>
    <t>经济舱</t>
  </si>
  <si>
    <t>开机票</t>
  </si>
  <si>
    <t>张梦北：开票住宿费12918，代订机票6501
抬头：淮安快手快联信息技术有限公司
税号：91320829MABRC65M5U
单位地址：淮安市洪泽区高良涧街道渤海北路3号A06号楼四楼
电话号码：53952609
开户银行：招商银行股份有限公司北京清华园科技金融支行
银行账户：9132 0829 MABR C65M 5U</t>
  </si>
  <si>
    <t>任涛</t>
  </si>
  <si>
    <t>王佳佳
（金宇飞）</t>
  </si>
  <si>
    <t>孙怀庆</t>
  </si>
  <si>
    <t>广州</t>
  </si>
  <si>
    <t>4月5日广州-开罗MS959，23:20-04:00+1
4月10日开罗-广州MS958，23:30-15:30+1</t>
  </si>
  <si>
    <t>郑帅</t>
  </si>
  <si>
    <t>吴朝伟（自费）</t>
  </si>
  <si>
    <t>肖馨忆
英文名-Dorey</t>
  </si>
  <si>
    <t>上海/广州</t>
  </si>
  <si>
    <t>4月5日上海-开罗MU223，01:50-08:00
①4月9日埃及航空MS069 卢克索-开罗（20:10-21:20）
②4月9日埃及航空MS958 开罗-广州（23:30-15:30）
③4月10日 厦航MF8388 广州-厦门（18:25-20:00)</t>
  </si>
  <si>
    <t>李丽</t>
  </si>
  <si>
    <t>4月5日上海-开罗MS952， 23:55-05:40+1
4月10日开罗-广州MS958，23:30-15:30+1</t>
  </si>
  <si>
    <t>已开</t>
  </si>
  <si>
    <t>曾胜男（自费）</t>
  </si>
  <si>
    <t>4月4日广州-上海FM9320，20:00-22:20
4月5日上海-开罗MU223，01:50-08:00+1
4月10日开罗-广州MS958，23:30-15:30+1</t>
  </si>
  <si>
    <t>代订机票开 8740，剩下的 22646 开旅游服务的票</t>
  </si>
  <si>
    <t>李江</t>
  </si>
  <si>
    <t>已开17297+1760</t>
  </si>
  <si>
    <t>客户需补1760</t>
  </si>
  <si>
    <t>庞爱迪</t>
  </si>
  <si>
    <t>张东方&amp;王安琪</t>
  </si>
  <si>
    <t>埃及3家酒店双床住宿共6晚</t>
  </si>
  <si>
    <t>埃及3家酒店大床住宿共6晚</t>
  </si>
  <si>
    <t>开住宿</t>
  </si>
  <si>
    <t>埃及3家酒店大床住宿共5晚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</si>
</sst>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9">
    <font>
      <sz val="10"/>
      <color theme="1"/>
      <name val="宋体"/>
      <charset val="134"/>
      <scheme val="minor"/>
    </font>
    <font>
      <sz val="10"/>
      <color theme="1"/>
      <name val="微软雅黑 Light"/>
      <charset val="134"/>
    </font>
    <font>
      <b/>
      <sz val="10"/>
      <color rgb="FFFFFFFF"/>
      <name val="微软雅黑 Light"/>
      <charset val="134"/>
    </font>
    <font>
      <sz val="10"/>
      <name val="微软雅黑 Light"/>
      <charset val="134"/>
    </font>
    <font>
      <sz val="10"/>
      <color rgb="FFDE3C36"/>
      <name val="微软雅黑 Light"/>
      <charset val="134"/>
    </font>
    <font>
      <sz val="9"/>
      <name val="微软雅黑 Light"/>
      <charset val="134"/>
    </font>
    <font>
      <sz val="10"/>
      <color rgb="FF000000"/>
      <name val="微软雅黑 Light"/>
      <charset val="134"/>
    </font>
    <font>
      <sz val="10"/>
      <color rgb="FFC00000"/>
      <name val="微软雅黑 Light"/>
      <charset val="134"/>
    </font>
    <font>
      <b/>
      <sz val="10"/>
      <color rgb="FFFFFF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7E0101"/>
        <bgColor indexed="64"/>
      </patternFill>
    </fill>
    <fill>
      <patternFill patternType="solid">
        <fgColor rgb="FF004587"/>
        <bgColor indexed="64"/>
      </patternFill>
    </fill>
    <fill>
      <patternFill patternType="solid">
        <fgColor rgb="FFFCD9DA"/>
        <bgColor indexed="64"/>
      </patternFill>
    </fill>
    <fill>
      <patternFill patternType="solid">
        <fgColor rgb="FFD1F2FF"/>
        <bgColor indexed="64"/>
      </patternFill>
    </fill>
    <fill>
      <patternFill patternType="solid">
        <fgColor rgb="FFFFC9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E2E3E3"/>
      </left>
      <right style="thin">
        <color rgb="FFE2E3E3"/>
      </right>
      <top style="thin">
        <color rgb="FFE2E3E3"/>
      </top>
      <bottom style="thin">
        <color rgb="FFE2E3E3"/>
      </bottom>
      <diagonal/>
    </border>
    <border>
      <left style="thin">
        <color rgb="FFE2E3E3"/>
      </left>
      <right style="thin">
        <color rgb="FFE2E3E3"/>
      </right>
      <top style="thin">
        <color rgb="FFE2E3E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6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292100</xdr:colOff>
      <xdr:row>6</xdr:row>
      <xdr:rowOff>66040</xdr:rowOff>
    </xdr:from>
    <xdr:to>
      <xdr:col>10</xdr:col>
      <xdr:colOff>698500</xdr:colOff>
      <xdr:row>6</xdr:row>
      <xdr:rowOff>1015365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28450" y="4532630"/>
          <a:ext cx="40640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300355</xdr:colOff>
      <xdr:row>4</xdr:row>
      <xdr:rowOff>47625</xdr:rowOff>
    </xdr:from>
    <xdr:to>
      <xdr:col>10</xdr:col>
      <xdr:colOff>713740</xdr:colOff>
      <xdr:row>4</xdr:row>
      <xdr:rowOff>947420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6705" y="2456815"/>
          <a:ext cx="413385" cy="89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121920</xdr:colOff>
      <xdr:row>12</xdr:row>
      <xdr:rowOff>100330</xdr:rowOff>
    </xdr:from>
    <xdr:to>
      <xdr:col>10</xdr:col>
      <xdr:colOff>859790</xdr:colOff>
      <xdr:row>12</xdr:row>
      <xdr:rowOff>929005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58270" y="10739120"/>
          <a:ext cx="737870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240665</xdr:colOff>
      <xdr:row>11</xdr:row>
      <xdr:rowOff>68580</xdr:rowOff>
    </xdr:from>
    <xdr:to>
      <xdr:col>10</xdr:col>
      <xdr:colOff>666750</xdr:colOff>
      <xdr:row>11</xdr:row>
      <xdr:rowOff>994410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77015" y="9678670"/>
          <a:ext cx="42608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10795</xdr:colOff>
      <xdr:row>14</xdr:row>
      <xdr:rowOff>198755</xdr:rowOff>
    </xdr:from>
    <xdr:to>
      <xdr:col>10</xdr:col>
      <xdr:colOff>935355</xdr:colOff>
      <xdr:row>14</xdr:row>
      <xdr:rowOff>861695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447145" y="12894945"/>
          <a:ext cx="924560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38100</xdr:colOff>
      <xdr:row>13</xdr:row>
      <xdr:rowOff>177165</xdr:rowOff>
    </xdr:from>
    <xdr:to>
      <xdr:col>10</xdr:col>
      <xdr:colOff>949960</xdr:colOff>
      <xdr:row>13</xdr:row>
      <xdr:rowOff>866140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474450" y="11844655"/>
          <a:ext cx="911860" cy="688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5"/>
  <sheetViews>
    <sheetView tabSelected="1" workbookViewId="0">
      <selection activeCell="L14" sqref="L14"/>
    </sheetView>
  </sheetViews>
  <sheetFormatPr defaultColWidth="14" defaultRowHeight="18" customHeight="1"/>
  <cols>
    <col min="1" max="1" width="5.66666666666667" style="1" customWidth="1"/>
    <col min="2" max="2" width="17.6761904761905" style="1" customWidth="1"/>
    <col min="3" max="8" width="14.7142857142857" style="2" customWidth="1"/>
    <col min="9" max="9" width="45.1809523809524" style="2" customWidth="1"/>
    <col min="10" max="10" width="14.7142857142857" style="3" customWidth="1"/>
    <col min="11" max="19" width="14.7142857142857" customWidth="1"/>
  </cols>
  <sheetData>
    <row r="1" ht="13.85" spans="1:19">
      <c r="A1" s="4" t="s">
        <v>0</v>
      </c>
      <c r="B1" s="5"/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/>
      <c r="I1" s="29"/>
      <c r="J1" s="30"/>
      <c r="K1" s="31"/>
      <c r="L1" s="31"/>
      <c r="M1" s="31"/>
      <c r="N1" s="31"/>
      <c r="O1" s="31"/>
      <c r="P1" s="31"/>
      <c r="Q1" s="31"/>
      <c r="R1" s="31"/>
      <c r="S1" s="31"/>
    </row>
    <row r="2" ht="13.85" spans="1:19">
      <c r="A2" s="8" t="s">
        <v>6</v>
      </c>
      <c r="B2" s="8" t="s">
        <v>7</v>
      </c>
      <c r="C2" s="9"/>
      <c r="D2" s="10"/>
      <c r="E2" s="11"/>
      <c r="F2" s="11"/>
      <c r="G2" s="9"/>
      <c r="H2" s="12" t="s">
        <v>8</v>
      </c>
      <c r="I2" s="12" t="s">
        <v>9</v>
      </c>
      <c r="J2" s="32" t="s">
        <v>10</v>
      </c>
      <c r="K2" s="33"/>
      <c r="L2" s="33"/>
      <c r="M2" s="33"/>
      <c r="N2" s="33"/>
      <c r="O2" s="33"/>
      <c r="P2" s="33"/>
      <c r="Q2" s="33"/>
      <c r="R2" s="33"/>
      <c r="S2" s="33"/>
    </row>
    <row r="3" ht="81" customHeight="1" spans="1:9">
      <c r="A3" s="13">
        <v>1</v>
      </c>
      <c r="B3" s="14" t="s">
        <v>11</v>
      </c>
      <c r="C3" s="15" t="s">
        <v>12</v>
      </c>
      <c r="D3" s="16">
        <v>4891</v>
      </c>
      <c r="E3" s="16">
        <v>21668</v>
      </c>
      <c r="F3" s="16">
        <v>16777</v>
      </c>
      <c r="G3" s="17">
        <v>4891</v>
      </c>
      <c r="H3" s="18" t="s">
        <v>13</v>
      </c>
      <c r="I3" s="34" t="s">
        <v>14</v>
      </c>
    </row>
    <row r="4" ht="81" customHeight="1" spans="1:9">
      <c r="A4" s="13">
        <v>2</v>
      </c>
      <c r="B4" s="19" t="s">
        <v>15</v>
      </c>
      <c r="C4" s="15" t="s">
        <v>12</v>
      </c>
      <c r="D4" s="16">
        <v>6501</v>
      </c>
      <c r="E4" s="16">
        <v>17301</v>
      </c>
      <c r="F4" s="16">
        <v>10800</v>
      </c>
      <c r="G4" s="17">
        <v>6501</v>
      </c>
      <c r="H4" s="18" t="s">
        <v>16</v>
      </c>
      <c r="I4" s="34" t="s">
        <v>17</v>
      </c>
    </row>
    <row r="5" ht="81" customHeight="1" spans="1:12">
      <c r="A5" s="13">
        <v>3</v>
      </c>
      <c r="B5" s="14" t="s">
        <v>18</v>
      </c>
      <c r="C5" s="15" t="s">
        <v>19</v>
      </c>
      <c r="D5" s="16">
        <v>6501</v>
      </c>
      <c r="E5" s="16">
        <v>6501</v>
      </c>
      <c r="F5" s="16">
        <v>0</v>
      </c>
      <c r="G5" s="17">
        <v>6501</v>
      </c>
      <c r="H5" s="18" t="s">
        <v>16</v>
      </c>
      <c r="I5" s="34" t="s">
        <v>17</v>
      </c>
      <c r="J5" s="3" t="s">
        <v>20</v>
      </c>
      <c r="L5" s="35" t="s">
        <v>21</v>
      </c>
    </row>
    <row r="6" ht="81" customHeight="1" spans="1:9">
      <c r="A6" s="13">
        <v>4</v>
      </c>
      <c r="B6" s="14" t="s">
        <v>22</v>
      </c>
      <c r="C6" s="15" t="s">
        <v>12</v>
      </c>
      <c r="D6" s="16">
        <v>6501</v>
      </c>
      <c r="E6" s="16">
        <v>19601</v>
      </c>
      <c r="F6" s="16">
        <v>13100</v>
      </c>
      <c r="G6" s="17">
        <v>6501</v>
      </c>
      <c r="H6" s="18" t="s">
        <v>16</v>
      </c>
      <c r="I6" s="34" t="s">
        <v>17</v>
      </c>
    </row>
    <row r="7" ht="81" customHeight="1" spans="1:10">
      <c r="A7" s="13">
        <v>5</v>
      </c>
      <c r="B7" s="14" t="s">
        <v>23</v>
      </c>
      <c r="C7" s="15" t="s">
        <v>12</v>
      </c>
      <c r="D7" s="16">
        <v>4891</v>
      </c>
      <c r="E7" s="16">
        <v>21668</v>
      </c>
      <c r="F7" s="16">
        <v>16777</v>
      </c>
      <c r="G7" s="17">
        <v>4891</v>
      </c>
      <c r="H7" s="18" t="s">
        <v>13</v>
      </c>
      <c r="I7" s="34" t="s">
        <v>14</v>
      </c>
      <c r="J7" s="36" t="s">
        <v>20</v>
      </c>
    </row>
    <row r="8" ht="81" customHeight="1" spans="1:9">
      <c r="A8" s="13">
        <v>6</v>
      </c>
      <c r="B8" s="14" t="s">
        <v>24</v>
      </c>
      <c r="C8" s="20" t="s">
        <v>12</v>
      </c>
      <c r="D8" s="16">
        <v>5885</v>
      </c>
      <c r="E8" s="16">
        <v>25038</v>
      </c>
      <c r="F8" s="16">
        <f>E8-D8</f>
        <v>19153</v>
      </c>
      <c r="G8" s="21">
        <v>19153</v>
      </c>
      <c r="H8" s="22" t="s">
        <v>25</v>
      </c>
      <c r="I8" s="37" t="s">
        <v>26</v>
      </c>
    </row>
    <row r="9" ht="81" customHeight="1" spans="1:9">
      <c r="A9" s="13">
        <v>7</v>
      </c>
      <c r="B9" s="14" t="s">
        <v>27</v>
      </c>
      <c r="C9" s="20" t="s">
        <v>12</v>
      </c>
      <c r="D9" s="16">
        <v>7001</v>
      </c>
      <c r="E9" s="16">
        <v>26001</v>
      </c>
      <c r="F9" s="16">
        <f>E9-D9</f>
        <v>19000</v>
      </c>
      <c r="G9" s="17">
        <v>19000</v>
      </c>
      <c r="H9" s="18" t="s">
        <v>16</v>
      </c>
      <c r="I9" s="38" t="s">
        <v>17</v>
      </c>
    </row>
    <row r="10" ht="81" customHeight="1" spans="1:9">
      <c r="A10" s="13">
        <v>8</v>
      </c>
      <c r="B10" s="14" t="s">
        <v>28</v>
      </c>
      <c r="C10" s="20" t="s">
        <v>12</v>
      </c>
      <c r="D10" s="16"/>
      <c r="E10" s="16">
        <v>26001</v>
      </c>
      <c r="F10" s="16">
        <v>41356</v>
      </c>
      <c r="G10" s="17">
        <f>E10+F10</f>
        <v>67357</v>
      </c>
      <c r="H10" s="18" t="s">
        <v>16</v>
      </c>
      <c r="I10" s="38" t="s">
        <v>17</v>
      </c>
    </row>
    <row r="11" ht="81" customHeight="1" spans="1:9">
      <c r="A11" s="13">
        <v>9</v>
      </c>
      <c r="B11" s="14" t="s">
        <v>29</v>
      </c>
      <c r="C11" s="20" t="s">
        <v>12</v>
      </c>
      <c r="D11" s="16">
        <f>4459+5484</f>
        <v>9943</v>
      </c>
      <c r="E11" s="16">
        <f>20730+18000</f>
        <v>38730</v>
      </c>
      <c r="F11" s="16">
        <f>E11-D11</f>
        <v>28787</v>
      </c>
      <c r="G11" s="21">
        <v>28787</v>
      </c>
      <c r="H11" s="22" t="s">
        <v>30</v>
      </c>
      <c r="I11" s="37" t="s">
        <v>31</v>
      </c>
    </row>
    <row r="12" ht="81" customHeight="1" spans="1:10">
      <c r="A12" s="13">
        <v>10</v>
      </c>
      <c r="B12" s="14" t="s">
        <v>32</v>
      </c>
      <c r="C12" s="20" t="s">
        <v>12</v>
      </c>
      <c r="D12" s="16">
        <v>12266</v>
      </c>
      <c r="E12" s="16">
        <v>42228</v>
      </c>
      <c r="F12" s="23">
        <v>30462</v>
      </c>
      <c r="G12" s="21">
        <v>30462</v>
      </c>
      <c r="H12" s="22" t="s">
        <v>30</v>
      </c>
      <c r="I12" s="37" t="s">
        <v>33</v>
      </c>
      <c r="J12" s="3" t="s">
        <v>34</v>
      </c>
    </row>
    <row r="13" ht="81" customHeight="1" spans="1:12">
      <c r="A13" s="13">
        <v>11</v>
      </c>
      <c r="B13" s="14" t="s">
        <v>35</v>
      </c>
      <c r="C13" s="20" t="s">
        <v>19</v>
      </c>
      <c r="D13" s="16">
        <v>8740</v>
      </c>
      <c r="E13" s="16"/>
      <c r="F13" s="23">
        <v>31386</v>
      </c>
      <c r="G13" s="17">
        <v>31386</v>
      </c>
      <c r="H13" s="18" t="s">
        <v>25</v>
      </c>
      <c r="I13" s="38" t="s">
        <v>36</v>
      </c>
      <c r="J13" s="3" t="s">
        <v>34</v>
      </c>
      <c r="L13" s="35" t="s">
        <v>37</v>
      </c>
    </row>
    <row r="14" ht="81" customHeight="1" spans="1:12">
      <c r="A14" s="13">
        <v>12</v>
      </c>
      <c r="B14" s="14" t="s">
        <v>38</v>
      </c>
      <c r="C14" s="20" t="s">
        <v>12</v>
      </c>
      <c r="D14" s="16">
        <v>4983</v>
      </c>
      <c r="E14" s="16">
        <v>22280</v>
      </c>
      <c r="F14" s="23">
        <f>E14-D14+1760</f>
        <v>19057</v>
      </c>
      <c r="G14" s="24">
        <v>19057</v>
      </c>
      <c r="H14" s="18" t="s">
        <v>13</v>
      </c>
      <c r="I14" s="38" t="s">
        <v>14</v>
      </c>
      <c r="J14" s="3" t="s">
        <v>39</v>
      </c>
      <c r="L14" t="s">
        <v>40</v>
      </c>
    </row>
    <row r="15" ht="81" customHeight="1" spans="1:10">
      <c r="A15" s="13">
        <v>13</v>
      </c>
      <c r="B15" s="14" t="s">
        <v>41</v>
      </c>
      <c r="C15" s="20" t="s">
        <v>12</v>
      </c>
      <c r="D15" s="16">
        <v>4983</v>
      </c>
      <c r="E15" s="16">
        <v>22280</v>
      </c>
      <c r="F15" s="23">
        <v>15176</v>
      </c>
      <c r="G15" s="17">
        <v>15176</v>
      </c>
      <c r="H15" s="18" t="s">
        <v>13</v>
      </c>
      <c r="I15" s="38" t="s">
        <v>14</v>
      </c>
      <c r="J15" s="3" t="s">
        <v>34</v>
      </c>
    </row>
    <row r="16" ht="81" customHeight="1" spans="1:7">
      <c r="A16" s="1">
        <v>14</v>
      </c>
      <c r="B16" s="25" t="s">
        <v>42</v>
      </c>
      <c r="C16" s="26"/>
      <c r="D16" s="27" t="s">
        <v>43</v>
      </c>
      <c r="G16" s="28">
        <v>16014</v>
      </c>
    </row>
    <row r="17" ht="81" customHeight="1" spans="1:7">
      <c r="A17" s="13">
        <v>15</v>
      </c>
      <c r="B17" s="14" t="s">
        <v>11</v>
      </c>
      <c r="C17" s="26"/>
      <c r="D17" s="27" t="s">
        <v>44</v>
      </c>
      <c r="G17" s="28">
        <v>15773</v>
      </c>
    </row>
    <row r="18" ht="81" customHeight="1" spans="1:10">
      <c r="A18" s="13">
        <v>19</v>
      </c>
      <c r="B18" s="14" t="s">
        <v>23</v>
      </c>
      <c r="C18" s="26"/>
      <c r="D18" s="27" t="s">
        <v>44</v>
      </c>
      <c r="G18" s="28">
        <v>15773</v>
      </c>
      <c r="J18" s="3" t="s">
        <v>45</v>
      </c>
    </row>
    <row r="19" ht="81" customHeight="1" spans="1:7">
      <c r="A19" s="1">
        <v>16</v>
      </c>
      <c r="B19" s="19" t="s">
        <v>15</v>
      </c>
      <c r="C19" s="26"/>
      <c r="D19" s="27" t="s">
        <v>46</v>
      </c>
      <c r="G19" s="28">
        <v>12918</v>
      </c>
    </row>
    <row r="20" ht="81" customHeight="1" spans="1:10">
      <c r="A20" s="13">
        <v>17</v>
      </c>
      <c r="B20" s="14" t="s">
        <v>18</v>
      </c>
      <c r="C20" s="26"/>
      <c r="D20" s="27" t="s">
        <v>46</v>
      </c>
      <c r="G20" s="28">
        <v>12918</v>
      </c>
      <c r="J20" s="3" t="s">
        <v>45</v>
      </c>
    </row>
    <row r="21" ht="81" customHeight="1" spans="1:7">
      <c r="A21" s="1">
        <v>18</v>
      </c>
      <c r="B21" s="14" t="s">
        <v>22</v>
      </c>
      <c r="C21" s="26"/>
      <c r="D21" s="27" t="s">
        <v>46</v>
      </c>
      <c r="G21" s="28">
        <v>12918</v>
      </c>
    </row>
    <row r="22" ht="50.25" customHeight="1" spans="3:7">
      <c r="C22" s="26"/>
      <c r="G22" s="28">
        <f>SUM(G3:G21)</f>
        <v>345977</v>
      </c>
    </row>
    <row r="23" ht="50.25" customHeight="1" spans="3:3">
      <c r="C23" s="26"/>
    </row>
    <row r="24" ht="50.25" customHeight="1" spans="3:3">
      <c r="C24" s="26"/>
    </row>
    <row r="25" ht="50.25" customHeight="1" spans="3:3">
      <c r="C25" s="26"/>
    </row>
    <row r="26" spans="3:3">
      <c r="C26" s="26"/>
    </row>
    <row r="27" spans="3:3">
      <c r="C27" s="26"/>
    </row>
    <row r="28" spans="3:3">
      <c r="C28" s="26"/>
    </row>
    <row r="29" spans="3:3">
      <c r="C29" s="26"/>
    </row>
    <row r="30" spans="3:3">
      <c r="C30" s="26"/>
    </row>
    <row r="31" spans="3:3">
      <c r="C31" s="26"/>
    </row>
    <row r="32" spans="3:3">
      <c r="C32" s="26"/>
    </row>
    <row r="33" spans="3:3">
      <c r="C33" s="26"/>
    </row>
    <row r="34" spans="3:3">
      <c r="C34" s="26"/>
    </row>
    <row r="35" spans="3:3">
      <c r="C35" s="26"/>
    </row>
    <row r="36" spans="3:3">
      <c r="C36" s="26"/>
    </row>
    <row r="37" spans="3:3">
      <c r="C37" s="26"/>
    </row>
    <row r="38" spans="3:3">
      <c r="C38" s="26"/>
    </row>
    <row r="39" spans="3:3">
      <c r="C39" s="26"/>
    </row>
    <row r="40" spans="3:3">
      <c r="C40" s="26"/>
    </row>
    <row r="41" spans="3:3">
      <c r="C41" s="26"/>
    </row>
    <row r="42" spans="3:3">
      <c r="C42" s="26"/>
    </row>
    <row r="43" spans="3:3">
      <c r="C43" s="26"/>
    </row>
    <row r="44" spans="3:3">
      <c r="C44" s="26"/>
    </row>
    <row r="45" spans="3:3">
      <c r="C45" s="26"/>
    </row>
    <row r="46" spans="3:3">
      <c r="C46" s="26"/>
    </row>
    <row r="47" spans="3:3">
      <c r="C47" s="26"/>
    </row>
    <row r="48" spans="3:3">
      <c r="C48" s="26"/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  <row r="54" spans="3:3">
      <c r="C54" s="26"/>
    </row>
    <row r="55" spans="3:3">
      <c r="C55" s="26"/>
    </row>
    <row r="56" spans="3:3">
      <c r="C56" s="26"/>
    </row>
    <row r="57" spans="3:3">
      <c r="C57" s="26"/>
    </row>
    <row r="58" spans="3:3">
      <c r="C58" s="26"/>
    </row>
    <row r="59" spans="3:3">
      <c r="C59" s="26"/>
    </row>
    <row r="60" spans="3:3">
      <c r="C60" s="26"/>
    </row>
    <row r="61" spans="3:3">
      <c r="C61" s="26"/>
    </row>
    <row r="62" spans="3:3">
      <c r="C62" s="26"/>
    </row>
    <row r="63" spans="3:3">
      <c r="C63" s="26"/>
    </row>
    <row r="64" spans="3:3">
      <c r="C64" s="26"/>
    </row>
    <row r="65" spans="3:3">
      <c r="C65" s="26"/>
    </row>
    <row r="66" spans="3:3">
      <c r="C66" s="26"/>
    </row>
    <row r="67" spans="3:3">
      <c r="C67" s="26"/>
    </row>
    <row r="68" spans="3:3">
      <c r="C68" s="26"/>
    </row>
    <row r="69" spans="3:3">
      <c r="C69" s="26"/>
    </row>
    <row r="70" spans="3:3">
      <c r="C70" s="26"/>
    </row>
    <row r="71" spans="3:3">
      <c r="C71" s="26"/>
    </row>
    <row r="72" spans="3:3">
      <c r="C72" s="26"/>
    </row>
    <row r="73" spans="3:3">
      <c r="C73" s="26"/>
    </row>
    <row r="74" spans="3:3">
      <c r="C74" s="26"/>
    </row>
    <row r="75" spans="3:3">
      <c r="C75" s="26"/>
    </row>
    <row r="76" spans="3:3">
      <c r="C76" s="26"/>
    </row>
    <row r="77" spans="3:3">
      <c r="C77" s="26"/>
    </row>
    <row r="78" spans="3:3">
      <c r="C78" s="26"/>
    </row>
    <row r="79" spans="3:3">
      <c r="C79" s="26"/>
    </row>
    <row r="80" spans="3:3">
      <c r="C80" s="26"/>
    </row>
    <row r="81" spans="3:3">
      <c r="C81" s="26"/>
    </row>
    <row r="82" spans="3:3">
      <c r="C82" s="26"/>
    </row>
    <row r="83" spans="3:3">
      <c r="C83" s="26"/>
    </row>
    <row r="84" spans="3:3">
      <c r="C84" s="26"/>
    </row>
    <row r="85" spans="3:3">
      <c r="C85" s="26"/>
    </row>
    <row r="86" spans="3:3">
      <c r="C86" s="26"/>
    </row>
    <row r="87" spans="3:3">
      <c r="C87" s="26"/>
    </row>
    <row r="88" spans="3:3">
      <c r="C88" s="26"/>
    </row>
    <row r="89" spans="3:3">
      <c r="C89" s="26"/>
    </row>
    <row r="90" spans="3:3">
      <c r="C90" s="26"/>
    </row>
    <row r="91" spans="3:3">
      <c r="C91" s="26"/>
    </row>
    <row r="92" spans="3:3">
      <c r="C92" s="26"/>
    </row>
    <row r="93" spans="3:3">
      <c r="C93" s="26"/>
    </row>
    <row r="94" spans="3:3">
      <c r="C94" s="26"/>
    </row>
    <row r="95" spans="3:3">
      <c r="C95" s="26"/>
    </row>
    <row r="96" spans="3:3">
      <c r="C96" s="26"/>
    </row>
    <row r="97" spans="3:3">
      <c r="C97" s="26"/>
    </row>
    <row r="98" spans="3:3">
      <c r="C98" s="26"/>
    </row>
    <row r="99" spans="3:3">
      <c r="C99" s="26"/>
    </row>
    <row r="100" spans="3:3">
      <c r="C100" s="26"/>
    </row>
    <row r="101" spans="3:3">
      <c r="C101" s="26"/>
    </row>
    <row r="102" spans="3:3">
      <c r="C102" s="26"/>
    </row>
    <row r="103" spans="3:3">
      <c r="C103" s="26"/>
    </row>
    <row r="104" spans="3:3">
      <c r="C104" s="26"/>
    </row>
    <row r="105" spans="3:3">
      <c r="C105" s="26"/>
    </row>
    <row r="106" spans="3:3">
      <c r="C106" s="26"/>
    </row>
    <row r="107" spans="3:3">
      <c r="C107" s="26"/>
    </row>
    <row r="108" spans="3:3">
      <c r="C108" s="26"/>
    </row>
    <row r="109" spans="3:3">
      <c r="C109" s="26"/>
    </row>
    <row r="110" spans="3:3">
      <c r="C110" s="26"/>
    </row>
    <row r="111" spans="3:3">
      <c r="C111" s="26"/>
    </row>
    <row r="112" spans="3:3">
      <c r="C112" s="26"/>
    </row>
    <row r="113" spans="3:3">
      <c r="C113" s="26"/>
    </row>
    <row r="114" spans="3:3">
      <c r="C114" s="26"/>
    </row>
    <row r="115" spans="3:3">
      <c r="C115" s="26"/>
    </row>
    <row r="116" spans="3:3">
      <c r="C116" s="26"/>
    </row>
    <row r="117" spans="3:3">
      <c r="C117" s="26"/>
    </row>
    <row r="118" spans="3:3">
      <c r="C118" s="26"/>
    </row>
    <row r="119" spans="3:3">
      <c r="C119" s="26"/>
    </row>
    <row r="120" spans="3:3">
      <c r="C120" s="26"/>
    </row>
    <row r="121" spans="3:3">
      <c r="C121" s="26"/>
    </row>
    <row r="122" spans="3:3">
      <c r="C122" s="26"/>
    </row>
    <row r="123" spans="3:3">
      <c r="C123" s="26"/>
    </row>
    <row r="124" spans="3:3">
      <c r="C124" s="26"/>
    </row>
    <row r="125" spans="3:3">
      <c r="C125" s="26"/>
    </row>
    <row r="126" spans="3:3">
      <c r="C126" s="26"/>
    </row>
    <row r="127" spans="3:3">
      <c r="C127" s="26"/>
    </row>
    <row r="128" spans="3:3">
      <c r="C128" s="26"/>
    </row>
    <row r="129" spans="3:3">
      <c r="C129" s="26"/>
    </row>
    <row r="130" spans="3:3">
      <c r="C130" s="26"/>
    </row>
    <row r="131" spans="3:3">
      <c r="C131" s="26"/>
    </row>
    <row r="132" spans="3:3">
      <c r="C132" s="26"/>
    </row>
    <row r="133" spans="3:3">
      <c r="C133" s="26"/>
    </row>
    <row r="134" spans="3:3">
      <c r="C134" s="26"/>
    </row>
    <row r="135" spans="3:3">
      <c r="C135" s="26"/>
    </row>
    <row r="136" spans="3:3">
      <c r="C136" s="26"/>
    </row>
    <row r="137" spans="3:3">
      <c r="C137" s="26"/>
    </row>
    <row r="138" spans="3:3">
      <c r="C138" s="26"/>
    </row>
    <row r="139" spans="3:3">
      <c r="C139" s="26"/>
    </row>
    <row r="140" spans="3:3">
      <c r="C140" s="26"/>
    </row>
    <row r="141" spans="3:3">
      <c r="C141" s="26"/>
    </row>
    <row r="142" spans="3:3">
      <c r="C142" s="26"/>
    </row>
    <row r="143" spans="3:3">
      <c r="C143" s="26"/>
    </row>
    <row r="144" spans="3:3">
      <c r="C144" s="26"/>
    </row>
    <row r="145" spans="3:3">
      <c r="C145" s="26"/>
    </row>
    <row r="146" spans="3:3">
      <c r="C146" s="26"/>
    </row>
    <row r="147" spans="3:3">
      <c r="C147" s="26"/>
    </row>
    <row r="148" spans="3:3">
      <c r="C148" s="26"/>
    </row>
    <row r="149" spans="3:3">
      <c r="C149" s="26"/>
    </row>
    <row r="150" spans="3:3">
      <c r="C150" s="26"/>
    </row>
    <row r="151" spans="3:3">
      <c r="C151" s="26"/>
    </row>
    <row r="152" spans="3:3">
      <c r="C152" s="26"/>
    </row>
    <row r="153" spans="3:3">
      <c r="C153" s="26"/>
    </row>
    <row r="154" spans="3:3">
      <c r="C154" s="26"/>
    </row>
    <row r="155" spans="3:3">
      <c r="C155" s="26"/>
    </row>
    <row r="156" spans="3:3">
      <c r="C156" s="26"/>
    </row>
    <row r="157" spans="3:3">
      <c r="C157" s="26"/>
    </row>
    <row r="158" spans="3:3">
      <c r="C158" s="26"/>
    </row>
    <row r="159" spans="3:3">
      <c r="C159" s="26"/>
    </row>
    <row r="160" spans="3:3">
      <c r="C160" s="26"/>
    </row>
    <row r="161" spans="3:3">
      <c r="C161" s="26"/>
    </row>
    <row r="162" spans="3:3">
      <c r="C162" s="26"/>
    </row>
    <row r="163" spans="3:3">
      <c r="C163" s="26"/>
    </row>
    <row r="164" spans="3:3">
      <c r="C164" s="26"/>
    </row>
    <row r="165" spans="3:3">
      <c r="C165" s="26"/>
    </row>
    <row r="166" spans="3:3">
      <c r="C166" s="26"/>
    </row>
    <row r="167" spans="3:3">
      <c r="C167" s="26"/>
    </row>
    <row r="168" spans="3:3">
      <c r="C168" s="26"/>
    </row>
    <row r="169" spans="3:3">
      <c r="C169" s="26"/>
    </row>
    <row r="170" spans="3:3">
      <c r="C170" s="26"/>
    </row>
    <row r="171" spans="3:3">
      <c r="C171" s="26"/>
    </row>
    <row r="172" spans="3:3">
      <c r="C172" s="26"/>
    </row>
    <row r="173" spans="3:3">
      <c r="C173" s="26"/>
    </row>
    <row r="174" spans="3:3">
      <c r="C174" s="26"/>
    </row>
    <row r="175" spans="3:3">
      <c r="C175" s="26"/>
    </row>
  </sheetData>
  <autoFilter xmlns:etc="http://www.wps.cn/officeDocument/2017/etCustomData" ref="A1:R174" etc:filterBottomFollowUsedRange="0">
    <extLst/>
  </autoFilter>
  <mergeCells count="7">
    <mergeCell ref="A1:B1"/>
    <mergeCell ref="D16:F16"/>
    <mergeCell ref="D17:F17"/>
    <mergeCell ref="D18:F18"/>
    <mergeCell ref="D19:F19"/>
    <mergeCell ref="D20:F20"/>
    <mergeCell ref="D21:F21"/>
  </mergeCells>
  <dataValidations count="2">
    <dataValidation type="list" allowBlank="1" showInputMessage="1" showErrorMessage="1" sqref="C$1:C$1048576">
      <formula1>"经济舱,公务舱,"</formula1>
    </dataValidation>
    <dataValidation type="decimal" operator="between" allowBlank="1" showInputMessage="1" showErrorMessage="1" sqref="F$1:F$1048576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杨天真</cp:lastModifiedBy>
  <dcterms:created xsi:type="dcterms:W3CDTF">2025-04-16T19:42:00Z</dcterms:created>
  <dcterms:modified xsi:type="dcterms:W3CDTF">2025-04-16T12:13:58Z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A2B0CD83FB11495386EA9AA9F8E23E7C_13</vt:lpwstr>
  </property>
</Properties>
</file>