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 tabRatio="500"/>
  </bookViews>
  <sheets>
    <sheet name="工作表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8" i="1" l="1"/>
  <c r="H48" i="1"/>
  <c r="J41" i="1"/>
  <c r="J40" i="1"/>
  <c r="F40" i="1"/>
  <c r="H30" i="1"/>
  <c r="B33" i="1"/>
  <c r="I30" i="1"/>
  <c r="G33" i="1"/>
  <c r="K33" i="1"/>
  <c r="G30" i="1"/>
</calcChain>
</file>

<file path=xl/sharedStrings.xml><?xml version="1.0" encoding="utf-8"?>
<sst xmlns="http://schemas.openxmlformats.org/spreadsheetml/2006/main" count="74" uniqueCount="56">
  <si>
    <t>【员工差旅报销单】</t>
  </si>
  <si>
    <t>姓名:</t>
  </si>
  <si>
    <t>郭燕雷</t>
  </si>
  <si>
    <t>职位:</t>
  </si>
  <si>
    <t>经理</t>
    <phoneticPr fontId="2" type="noConversion"/>
  </si>
  <si>
    <t>发生地:</t>
  </si>
  <si>
    <t>北京</t>
  </si>
  <si>
    <t>部门:</t>
  </si>
  <si>
    <t>企划部</t>
  </si>
  <si>
    <t>发生日期:</t>
  </si>
  <si>
    <t>2018年2月3-4日</t>
  </si>
  <si>
    <t>报销日期:</t>
  </si>
  <si>
    <t>团号:</t>
  </si>
  <si>
    <t>HMZB-180123-QSK686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</si>
  <si>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</si>
  <si>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</si>
  <si>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</si>
  <si>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</si>
  <si>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</si>
  <si>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</si>
  <si>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</si>
  <si>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</si>
  <si>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</si>
  <si>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3月30日 北京-绍兴北</t>
    <rPh sb="1" eb="2">
      <t>yue</t>
    </rPh>
    <rPh sb="4" eb="5">
      <t>ri</t>
    </rPh>
    <rPh sb="6" eb="7">
      <t>bei jing</t>
    </rPh>
    <rPh sb="9" eb="10">
      <t>shao xing bei</t>
    </rPh>
    <phoneticPr fontId="2" type="noConversion"/>
  </si>
  <si>
    <t>4月16日 高原、郭燕雷 上海-绍兴北</t>
    <rPh sb="1" eb="2">
      <t>yue</t>
    </rPh>
    <rPh sb="4" eb="5">
      <t>ri</t>
    </rPh>
    <rPh sb="6" eb="7">
      <t>gao yuan</t>
    </rPh>
    <rPh sb="9" eb="10">
      <t>guo yan lei</t>
    </rPh>
    <rPh sb="13" eb="14">
      <t>shang hai</t>
    </rPh>
    <rPh sb="16" eb="17">
      <t>shao xing bei</t>
    </rPh>
    <phoneticPr fontId="2" type="noConversion"/>
  </si>
  <si>
    <t>4月14日 郭燕雷 绍兴北-上海</t>
    <rPh sb="1" eb="2">
      <t>yue</t>
    </rPh>
    <rPh sb="4" eb="5">
      <t>ri</t>
    </rPh>
    <rPh sb="6" eb="7">
      <t>guo yan lei</t>
    </rPh>
    <rPh sb="10" eb="11">
      <t>shao xing</t>
    </rPh>
    <rPh sb="12" eb="13">
      <t>bei</t>
    </rPh>
    <rPh sb="14" eb="15">
      <t>shang hai</t>
    </rPh>
    <phoneticPr fontId="2" type="noConversion"/>
  </si>
  <si>
    <t>4月12日 郭燕雷 武夷山-上饶</t>
    <rPh sb="1" eb="2">
      <t>yue</t>
    </rPh>
    <rPh sb="4" eb="5">
      <t>ri</t>
    </rPh>
    <rPh sb="6" eb="7">
      <t>guo yan lei</t>
    </rPh>
    <rPh sb="10" eb="11">
      <t>wu yi shan</t>
    </rPh>
    <rPh sb="14" eb="15">
      <t>shang rao</t>
    </rPh>
    <phoneticPr fontId="2" type="noConversion"/>
  </si>
  <si>
    <t>市内交通（打车）</t>
  </si>
  <si>
    <t>滴滴</t>
    <rPh sb="0" eb="1">
      <t>di di</t>
    </rPh>
    <phoneticPr fontId="2" type="noConversion"/>
  </si>
  <si>
    <t>住宿费</t>
  </si>
  <si>
    <t>3月30日绍兴酒店住宿1晚</t>
    <rPh sb="1" eb="2">
      <t>yue</t>
    </rPh>
    <rPh sb="4" eb="5">
      <t>ri</t>
    </rPh>
    <rPh sb="5" eb="6">
      <t>shao xing</t>
    </rPh>
    <rPh sb="7" eb="8">
      <t>jiu dian</t>
    </rPh>
    <rPh sb="9" eb="10">
      <t>zh su</t>
    </rPh>
    <rPh sb="12" eb="13">
      <t>wan</t>
    </rPh>
    <phoneticPr fontId="2" type="noConversion"/>
  </si>
  <si>
    <t>4月13日绍兴开元曼居酒店</t>
    <rPh sb="1" eb="2">
      <t>yue</t>
    </rPh>
    <rPh sb="4" eb="5">
      <t>ri</t>
    </rPh>
    <rPh sb="5" eb="6">
      <t>shao xing</t>
    </rPh>
    <rPh sb="7" eb="8">
      <t>kai yuan</t>
    </rPh>
    <rPh sb="11" eb="12">
      <t>jiu dian</t>
    </rPh>
    <phoneticPr fontId="2" type="noConversion"/>
  </si>
  <si>
    <t>餐费</t>
  </si>
  <si>
    <t>高原、高亚琳、郭燕雷</t>
    <rPh sb="0" eb="1">
      <t>gao yuan</t>
    </rPh>
    <rPh sb="3" eb="4">
      <t>gao ya lin</t>
    </rPh>
    <rPh sb="7" eb="8">
      <t>guo yan lei</t>
    </rPh>
    <phoneticPr fontId="2" type="noConversion"/>
  </si>
  <si>
    <t>郭燕雷</t>
    <rPh sb="0" eb="1">
      <t>guo yan l</t>
    </rPh>
    <phoneticPr fontId="2" type="noConversion"/>
  </si>
  <si>
    <t>郭燕雷、徒步领队</t>
    <rPh sb="0" eb="1">
      <t>guo yan l</t>
    </rPh>
    <rPh sb="4" eb="5">
      <t>tu bu</t>
    </rPh>
    <rPh sb="6" eb="7">
      <t>lign dui</t>
    </rPh>
    <phoneticPr fontId="2" type="noConversion"/>
  </si>
  <si>
    <t>郭燕雷、徒步领队</t>
    <rPh sb="0" eb="1">
      <t>guo yan l</t>
    </rPh>
    <rPh sb="4" eb="5">
      <t>tu bu</t>
    </rPh>
    <rPh sb="6" eb="7">
      <t>ling dui</t>
    </rPh>
    <phoneticPr fontId="2" type="noConversion"/>
  </si>
  <si>
    <t>上海高原、郭燕雷</t>
    <rPh sb="0" eb="1">
      <t>shang hai</t>
    </rPh>
    <rPh sb="2" eb="3">
      <t>gao yuan</t>
    </rPh>
    <rPh sb="3" eb="4">
      <t>yuan</t>
    </rPh>
    <rPh sb="5" eb="6">
      <t>guo yan lei</t>
    </rPh>
    <phoneticPr fontId="2" type="noConversion"/>
  </si>
  <si>
    <t>其他</t>
  </si>
  <si>
    <t>门票</t>
    <rPh sb="0" eb="1">
      <t>mne piao</t>
    </rPh>
    <phoneticPr fontId="2" type="noConversion"/>
  </si>
  <si>
    <t>踩点购买门票</t>
    <rPh sb="0" eb="1">
      <t>cai dian</t>
    </rPh>
    <rPh sb="2" eb="3">
      <t>gou mai</t>
    </rPh>
    <rPh sb="4" eb="5">
      <t>men piao</t>
    </rPh>
    <phoneticPr fontId="2" type="noConversion"/>
  </si>
  <si>
    <t>合计</t>
  </si>
  <si>
    <t>补票金额</t>
  </si>
  <si>
    <t>报销总金额</t>
  </si>
  <si>
    <t>报销人:</t>
  </si>
  <si>
    <t>杨苗苗</t>
  </si>
  <si>
    <t>总监：</t>
  </si>
  <si>
    <t>合规:</t>
  </si>
  <si>
    <t>财务：</t>
  </si>
  <si>
    <t>【员工上会补助统计单】</t>
  </si>
  <si>
    <t>西安</t>
    <rPh sb="0" eb="1">
      <t>xi</t>
    </rPh>
    <rPh sb="1" eb="2">
      <t>an</t>
    </rPh>
    <phoneticPr fontId="2" type="noConversion"/>
  </si>
  <si>
    <t>2018年10月12日-20日</t>
    <rPh sb="4" eb="5">
      <t>nian</t>
    </rPh>
    <rPh sb="7" eb="8">
      <t>yue</t>
    </rPh>
    <rPh sb="10" eb="11">
      <t>ri</t>
    </rPh>
    <rPh sb="14" eb="15">
      <t>ri</t>
    </rPh>
    <phoneticPr fontId="2" type="noConversion"/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</si>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</sst>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 x14ac:knownFonts="1">
    <font>
      <sz val="12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9"/>
      <name val="DengXian"/>
      <family val="2"/>
      <charset val="134"/>
      <scheme val="minor"/>
    </font>
    <font>
      <b/>
      <sz val="14"/>
      <color theme="1"/>
      <name val="DengXian"/>
      <family val="3"/>
      <charset val="134"/>
      <scheme val="minor"/>
    </font>
    <font>
      <sz val="11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67">
    <xf numFmtId="0" fontId="0" fillId="0" borderId="0" xfId="0"/>
    <xf numFmtId="0" fontId="1" fillId="0" borderId="0" xfId="1">
      <alignment vertical="center"/>
    </xf>
    <xf numFmtId="0" fontId="0" fillId="0" borderId="0" xfId="0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0" borderId="0" xfId="1" applyFont="1" applyFill="1" applyBorder="1">
      <alignment vertical="center"/>
    </xf>
    <xf numFmtId="31" fontId="6" fillId="2" borderId="0" xfId="1" applyNumberFormat="1" applyFont="1" applyFill="1" applyBorder="1" applyAlignment="1">
      <alignment horizontal="center"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0" borderId="0" xfId="1" applyFont="1">
      <alignment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177" fontId="7" fillId="0" borderId="11" xfId="1" applyNumberFormat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78" fontId="6" fillId="0" borderId="0" xfId="1" applyNumberFormat="1" applyFont="1" applyBorder="1" applyAlignment="1">
      <alignment horizontal="left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179" fontId="7" fillId="0" borderId="11" xfId="1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</cellXfs>
  <cellStyles count="2">
    <cellStyle name="常规" xfId="0" builtinId="0"/>
    <cellStyle name="常规 3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869950</xdr:colOff>
      <xdr:row>3</xdr:row>
      <xdr:rowOff>50800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303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N14" sqref="N14"/>
    </sheetView>
  </sheetViews>
  <sheetFormatPr baseColWidth="10" defaultColWidth="9" defaultRowHeight="16" x14ac:dyDescent="0.2"/>
  <cols>
    <col min="1" max="1" width="1.5" style="2" customWidth="1"/>
    <col min="2" max="3" width="2.1640625" style="2" customWidth="1"/>
    <col min="4" max="4" width="12.1640625" style="2" customWidth="1"/>
    <col min="5" max="5" width="0.83203125" style="2" customWidth="1"/>
    <col min="6" max="6" width="18" style="2" customWidth="1"/>
    <col min="7" max="7" width="11.6640625" style="2" customWidth="1"/>
    <col min="8" max="8" width="11.1640625" style="2" customWidth="1"/>
    <col min="9" max="9" width="1" style="2" customWidth="1"/>
    <col min="10" max="10" width="11.83203125" style="2" customWidth="1"/>
    <col min="11" max="11" width="31.5" style="2" customWidth="1"/>
    <col min="12" max="16384" width="9" style="2"/>
  </cols>
  <sheetData>
    <row r="1" spans="2:11" x14ac:dyDescent="0.2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" x14ac:dyDescent="0.2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pans="2:11" ht="17" x14ac:dyDescent="0.2">
      <c r="B4" s="4"/>
      <c r="C4" s="4"/>
      <c r="D4" s="4"/>
      <c r="E4" s="4"/>
      <c r="F4" s="4"/>
      <c r="G4" s="4"/>
      <c r="H4" s="4"/>
      <c r="I4" s="4"/>
      <c r="J4" s="4"/>
      <c r="K4" s="5"/>
    </row>
    <row r="5" spans="2:11" x14ac:dyDescent="0.2">
      <c r="B5" s="6"/>
      <c r="C5" s="7"/>
      <c r="D5" s="8" t="s">
        <v>1</v>
      </c>
      <c r="E5" s="8"/>
      <c r="F5" s="9" t="s">
        <v>2</v>
      </c>
      <c r="G5" s="9"/>
      <c r="H5" s="8" t="s">
        <v>3</v>
      </c>
      <c r="I5" s="7"/>
      <c r="J5" s="9" t="s">
        <v>4</v>
      </c>
      <c r="K5" s="10"/>
    </row>
    <row r="6" spans="2:11" x14ac:dyDescent="0.2">
      <c r="B6" s="11"/>
      <c r="C6" s="12"/>
      <c r="D6" s="13" t="s">
        <v>5</v>
      </c>
      <c r="E6" s="13"/>
      <c r="F6" s="14" t="s">
        <v>6</v>
      </c>
      <c r="G6" s="14"/>
      <c r="H6" s="13" t="s">
        <v>7</v>
      </c>
      <c r="I6" s="12"/>
      <c r="J6" s="14" t="s">
        <v>8</v>
      </c>
      <c r="K6" s="15"/>
    </row>
    <row r="7" spans="2:11" x14ac:dyDescent="0.2">
      <c r="B7" s="11"/>
      <c r="C7" s="12"/>
      <c r="D7" s="13" t="s">
        <v>9</v>
      </c>
      <c r="E7" s="13"/>
      <c r="F7" s="14" t="s">
        <v>10</v>
      </c>
      <c r="G7" s="14"/>
      <c r="H7" s="13" t="s">
        <v>11</v>
      </c>
      <c r="I7" s="16"/>
      <c r="J7" s="17">
        <v>43137</v>
      </c>
      <c r="K7" s="15"/>
    </row>
    <row r="8" spans="2:11" x14ac:dyDescent="0.2">
      <c r="B8" s="18"/>
      <c r="C8" s="19"/>
      <c r="D8" s="20"/>
      <c r="E8" s="20"/>
      <c r="F8" s="21"/>
      <c r="G8" s="21"/>
      <c r="H8" s="20" t="s">
        <v>12</v>
      </c>
      <c r="I8" s="22"/>
      <c r="J8" s="23" t="s">
        <v>13</v>
      </c>
      <c r="K8" s="24"/>
    </row>
    <row r="9" spans="2:11" x14ac:dyDescent="0.2">
      <c r="B9" s="25"/>
      <c r="C9" s="25"/>
      <c r="D9" s="25"/>
      <c r="E9" s="25"/>
      <c r="F9" s="25"/>
      <c r="G9" s="25"/>
      <c r="H9" s="25"/>
      <c r="I9" s="25"/>
      <c r="J9" s="25"/>
      <c r="K9" s="25"/>
    </row>
    <row r="10" spans="2:11" x14ac:dyDescent="0.2">
      <c r="B10" s="26" t="s">
        <v>14</v>
      </c>
      <c r="C10" s="27"/>
      <c r="D10" s="28" t="s">
        <v>15</v>
      </c>
      <c r="E10" s="29" t="s">
        <v>16</v>
      </c>
      <c r="F10" s="30"/>
      <c r="G10" s="31" t="s">
        <v>17</v>
      </c>
      <c r="H10" s="32" t="s">
        <v>18</v>
      </c>
      <c r="I10" s="29" t="s">
        <v>19</v>
      </c>
      <c r="J10" s="30"/>
      <c r="K10" s="31" t="s">
        <v>20</v>
      </c>
    </row>
    <row r="11" spans="2:11" x14ac:dyDescent="0.2">
      <c r="B11" s="33">
        <v>1</v>
      </c>
      <c r="C11" s="34"/>
      <c r="D11" s="35" t="s">
        <v>21</v>
      </c>
      <c r="E11" s="36" t="s">
        <v>22</v>
      </c>
      <c r="F11" s="37"/>
      <c r="G11" s="38">
        <v>554.5</v>
      </c>
      <c r="H11" s="38">
        <v>554.5</v>
      </c>
      <c r="I11" s="39"/>
      <c r="J11" s="40"/>
      <c r="K11" s="41" t="s">
        <v>23</v>
      </c>
    </row>
    <row r="12" spans="2:11" x14ac:dyDescent="0.2">
      <c r="B12" s="42"/>
      <c r="C12" s="43"/>
      <c r="D12" s="44"/>
      <c r="E12" s="45"/>
      <c r="F12" s="46"/>
      <c r="G12" s="38">
        <v>185</v>
      </c>
      <c r="H12" s="38">
        <v>185</v>
      </c>
      <c r="I12" s="47"/>
      <c r="J12" s="48"/>
      <c r="K12" s="41" t="s">
        <v>24</v>
      </c>
    </row>
    <row r="13" spans="2:11" x14ac:dyDescent="0.2">
      <c r="B13" s="42"/>
      <c r="C13" s="43"/>
      <c r="D13" s="44"/>
      <c r="E13" s="45"/>
      <c r="F13" s="46"/>
      <c r="G13" s="38">
        <v>92.5</v>
      </c>
      <c r="H13" s="38">
        <v>92.5</v>
      </c>
      <c r="I13" s="47"/>
      <c r="J13" s="48"/>
      <c r="K13" s="41" t="s">
        <v>25</v>
      </c>
    </row>
    <row r="14" spans="2:11" x14ac:dyDescent="0.2">
      <c r="B14" s="42"/>
      <c r="C14" s="43"/>
      <c r="D14" s="44"/>
      <c r="E14" s="49"/>
      <c r="F14" s="50"/>
      <c r="G14" s="38">
        <v>53</v>
      </c>
      <c r="H14" s="38">
        <v>53</v>
      </c>
      <c r="I14" s="47"/>
      <c r="J14" s="48"/>
      <c r="K14" s="41" t="s">
        <v>26</v>
      </c>
    </row>
    <row r="15" spans="2:11" x14ac:dyDescent="0.2">
      <c r="B15" s="33">
        <v>2</v>
      </c>
      <c r="C15" s="34"/>
      <c r="D15" s="44"/>
      <c r="E15" s="36" t="s">
        <v>27</v>
      </c>
      <c r="F15" s="37"/>
      <c r="G15" s="38">
        <v>708</v>
      </c>
      <c r="H15" s="38">
        <v>708</v>
      </c>
      <c r="I15" s="39"/>
      <c r="J15" s="40"/>
      <c r="K15" s="41"/>
    </row>
    <row r="16" spans="2:11" x14ac:dyDescent="0.2">
      <c r="B16" s="42"/>
      <c r="C16" s="43"/>
      <c r="D16" s="44"/>
      <c r="E16" s="45"/>
      <c r="F16" s="46"/>
      <c r="G16" s="38">
        <v>420.8</v>
      </c>
      <c r="H16" s="38">
        <v>420.8</v>
      </c>
      <c r="I16" s="47"/>
      <c r="J16" s="48"/>
      <c r="K16" s="41" t="s">
        <v>28</v>
      </c>
    </row>
    <row r="17" spans="2:11" x14ac:dyDescent="0.2">
      <c r="B17" s="42"/>
      <c r="C17" s="43"/>
      <c r="D17" s="44"/>
      <c r="E17" s="45"/>
      <c r="F17" s="46"/>
      <c r="G17" s="38">
        <v>83.2</v>
      </c>
      <c r="H17" s="38">
        <v>83.2</v>
      </c>
      <c r="I17" s="47"/>
      <c r="J17" s="48"/>
      <c r="K17" s="41" t="s">
        <v>28</v>
      </c>
    </row>
    <row r="18" spans="2:11" x14ac:dyDescent="0.2">
      <c r="B18" s="42"/>
      <c r="C18" s="43"/>
      <c r="D18" s="44"/>
      <c r="E18" s="45"/>
      <c r="F18" s="46"/>
      <c r="G18" s="38">
        <v>113.41</v>
      </c>
      <c r="H18" s="38">
        <v>113.41</v>
      </c>
      <c r="I18" s="47"/>
      <c r="J18" s="48"/>
      <c r="K18" s="41" t="s">
        <v>28</v>
      </c>
    </row>
    <row r="19" spans="2:11" x14ac:dyDescent="0.2">
      <c r="B19" s="42"/>
      <c r="C19" s="43"/>
      <c r="D19" s="44"/>
      <c r="E19" s="49"/>
      <c r="F19" s="50"/>
      <c r="G19" s="38">
        <v>87.69</v>
      </c>
      <c r="H19" s="38">
        <v>87.69</v>
      </c>
      <c r="I19" s="47"/>
      <c r="J19" s="48"/>
      <c r="K19" s="41" t="s">
        <v>28</v>
      </c>
    </row>
    <row r="20" spans="2:11" x14ac:dyDescent="0.2">
      <c r="B20" s="33">
        <v>3</v>
      </c>
      <c r="C20" s="34"/>
      <c r="D20" s="44"/>
      <c r="E20" s="36" t="s">
        <v>29</v>
      </c>
      <c r="F20" s="37"/>
      <c r="G20" s="38">
        <v>357</v>
      </c>
      <c r="H20" s="38">
        <v>357</v>
      </c>
      <c r="I20" s="39"/>
      <c r="J20" s="40"/>
      <c r="K20" s="41" t="s">
        <v>30</v>
      </c>
    </row>
    <row r="21" spans="2:11" x14ac:dyDescent="0.2">
      <c r="B21" s="42"/>
      <c r="C21" s="43"/>
      <c r="D21" s="44"/>
      <c r="E21" s="49"/>
      <c r="F21" s="50"/>
      <c r="G21" s="38">
        <v>328</v>
      </c>
      <c r="H21" s="38">
        <v>328</v>
      </c>
      <c r="I21" s="47"/>
      <c r="J21" s="48"/>
      <c r="K21" s="41" t="s">
        <v>31</v>
      </c>
    </row>
    <row r="22" spans="2:11" x14ac:dyDescent="0.2">
      <c r="B22" s="42"/>
      <c r="C22" s="43"/>
      <c r="D22" s="44"/>
      <c r="E22" s="36" t="s">
        <v>32</v>
      </c>
      <c r="F22" s="37"/>
      <c r="G22" s="38">
        <v>357</v>
      </c>
      <c r="H22" s="38">
        <v>357</v>
      </c>
      <c r="I22" s="47"/>
      <c r="J22" s="48"/>
      <c r="K22" s="41" t="s">
        <v>33</v>
      </c>
    </row>
    <row r="23" spans="2:11" x14ac:dyDescent="0.2">
      <c r="B23" s="42"/>
      <c r="C23" s="43"/>
      <c r="D23" s="44"/>
      <c r="E23" s="45"/>
      <c r="F23" s="46"/>
      <c r="G23" s="38">
        <v>30</v>
      </c>
      <c r="H23" s="38">
        <v>30</v>
      </c>
      <c r="I23" s="47"/>
      <c r="J23" s="48"/>
      <c r="K23" s="41" t="s">
        <v>34</v>
      </c>
    </row>
    <row r="24" spans="2:11" x14ac:dyDescent="0.2">
      <c r="B24" s="42"/>
      <c r="C24" s="43"/>
      <c r="D24" s="44"/>
      <c r="E24" s="45"/>
      <c r="F24" s="46"/>
      <c r="G24" s="38">
        <v>281</v>
      </c>
      <c r="H24" s="38">
        <v>281</v>
      </c>
      <c r="I24" s="47"/>
      <c r="J24" s="48"/>
      <c r="K24" s="41" t="s">
        <v>35</v>
      </c>
    </row>
    <row r="25" spans="2:11" x14ac:dyDescent="0.2">
      <c r="B25" s="42"/>
      <c r="C25" s="43"/>
      <c r="D25" s="44"/>
      <c r="E25" s="45"/>
      <c r="F25" s="46"/>
      <c r="G25" s="38">
        <v>251</v>
      </c>
      <c r="H25" s="38">
        <v>251</v>
      </c>
      <c r="I25" s="47"/>
      <c r="J25" s="48"/>
      <c r="K25" s="41" t="s">
        <v>36</v>
      </c>
    </row>
    <row r="26" spans="2:11" x14ac:dyDescent="0.2">
      <c r="B26" s="33">
        <v>4</v>
      </c>
      <c r="C26" s="34"/>
      <c r="D26" s="44"/>
      <c r="E26" s="49"/>
      <c r="F26" s="50"/>
      <c r="G26" s="38">
        <v>120</v>
      </c>
      <c r="H26" s="38">
        <v>120</v>
      </c>
      <c r="I26" s="39"/>
      <c r="J26" s="40"/>
      <c r="K26" s="41" t="s">
        <v>37</v>
      </c>
    </row>
    <row r="27" spans="2:11" x14ac:dyDescent="0.2">
      <c r="B27" s="33">
        <v>5</v>
      </c>
      <c r="C27" s="34"/>
      <c r="D27" s="35" t="s">
        <v>38</v>
      </c>
      <c r="E27" s="51" t="s">
        <v>39</v>
      </c>
      <c r="F27" s="51"/>
      <c r="G27" s="38">
        <v>60</v>
      </c>
      <c r="H27" s="38">
        <v>60</v>
      </c>
      <c r="I27" s="39"/>
      <c r="J27" s="40"/>
      <c r="K27" s="41" t="s">
        <v>40</v>
      </c>
    </row>
    <row r="28" spans="2:11" x14ac:dyDescent="0.2">
      <c r="B28" s="33">
        <v>6</v>
      </c>
      <c r="C28" s="34"/>
      <c r="D28" s="44"/>
      <c r="E28" s="51"/>
      <c r="F28" s="51"/>
      <c r="G28" s="38"/>
      <c r="H28" s="38"/>
      <c r="I28" s="39"/>
      <c r="J28" s="40"/>
      <c r="K28" s="41"/>
    </row>
    <row r="29" spans="2:11" x14ac:dyDescent="0.2">
      <c r="B29" s="33">
        <v>7</v>
      </c>
      <c r="C29" s="34"/>
      <c r="D29" s="52"/>
      <c r="E29" s="51"/>
      <c r="F29" s="51"/>
      <c r="G29" s="38"/>
      <c r="H29" s="38"/>
      <c r="I29" s="39"/>
      <c r="J29" s="40"/>
      <c r="K29" s="41"/>
    </row>
    <row r="30" spans="2:11" x14ac:dyDescent="0.2">
      <c r="B30" s="29" t="s">
        <v>41</v>
      </c>
      <c r="C30" s="53"/>
      <c r="D30" s="53"/>
      <c r="E30" s="53"/>
      <c r="F30" s="30"/>
      <c r="G30" s="54">
        <f>SUM(G11:G29)</f>
        <v>4082.1</v>
      </c>
      <c r="H30" s="54">
        <f>SUM(H11:H29)</f>
        <v>4082.1</v>
      </c>
      <c r="I30" s="55">
        <f>SUM(I11:J29)</f>
        <v>0</v>
      </c>
      <c r="J30" s="56"/>
      <c r="K30" s="57"/>
    </row>
    <row r="31" spans="2:11" x14ac:dyDescent="0.2">
      <c r="B31" s="25"/>
      <c r="C31" s="25"/>
      <c r="D31" s="25"/>
      <c r="E31" s="25"/>
      <c r="F31" s="25"/>
      <c r="G31" s="25"/>
      <c r="H31" s="25"/>
      <c r="I31" s="25"/>
      <c r="J31" s="58"/>
      <c r="K31" s="25"/>
    </row>
    <row r="32" spans="2:11" x14ac:dyDescent="0.2">
      <c r="B32" s="59" t="s">
        <v>18</v>
      </c>
      <c r="C32" s="59"/>
      <c r="D32" s="59"/>
      <c r="E32" s="59"/>
      <c r="F32" s="59"/>
      <c r="G32" s="59" t="s">
        <v>42</v>
      </c>
      <c r="H32" s="59"/>
      <c r="I32" s="59"/>
      <c r="J32" s="59"/>
      <c r="K32" s="31" t="s">
        <v>43</v>
      </c>
    </row>
    <row r="33" spans="1:11" x14ac:dyDescent="0.2">
      <c r="B33" s="60">
        <f>H30</f>
        <v>4082.1</v>
      </c>
      <c r="C33" s="60"/>
      <c r="D33" s="60"/>
      <c r="E33" s="60"/>
      <c r="F33" s="60"/>
      <c r="G33" s="60">
        <f>I30</f>
        <v>0</v>
      </c>
      <c r="H33" s="60"/>
      <c r="I33" s="60"/>
      <c r="J33" s="60"/>
      <c r="K33" s="61">
        <f>SUM(B33:J33)</f>
        <v>4082.1</v>
      </c>
    </row>
    <row r="34" spans="1:11" x14ac:dyDescent="0.2">
      <c r="B34" s="25"/>
      <c r="C34" s="25"/>
      <c r="D34" s="25"/>
      <c r="E34" s="25"/>
      <c r="F34" s="25"/>
      <c r="G34" s="25"/>
      <c r="H34" s="25"/>
      <c r="I34" s="25"/>
      <c r="J34" s="25"/>
      <c r="K34" s="25"/>
    </row>
    <row r="35" spans="1:11" x14ac:dyDescent="0.2">
      <c r="B35" s="25" t="s">
        <v>44</v>
      </c>
      <c r="C35" s="25"/>
      <c r="D35" s="25" t="s">
        <v>45</v>
      </c>
      <c r="E35" s="25"/>
      <c r="F35" s="25" t="s">
        <v>46</v>
      </c>
      <c r="G35" s="25" t="s">
        <v>47</v>
      </c>
      <c r="H35" s="25"/>
      <c r="I35" s="25"/>
      <c r="J35" s="25" t="s">
        <v>48</v>
      </c>
      <c r="K35" s="25"/>
    </row>
    <row r="38" spans="1:11" ht="18" x14ac:dyDescent="0.2">
      <c r="A38" s="3" t="s">
        <v>49</v>
      </c>
      <c r="B38" s="3"/>
      <c r="C38" s="3"/>
      <c r="D38" s="3"/>
      <c r="E38" s="3"/>
      <c r="F38" s="3"/>
      <c r="G38" s="3"/>
      <c r="H38" s="3"/>
      <c r="I38" s="3"/>
      <c r="J38" s="3"/>
      <c r="K38" s="3"/>
    </row>
    <row r="40" spans="1:11" x14ac:dyDescent="0.2">
      <c r="B40" s="6"/>
      <c r="C40" s="7"/>
      <c r="D40" s="8" t="s">
        <v>1</v>
      </c>
      <c r="E40" s="8"/>
      <c r="F40" s="9" t="str">
        <f>F5</f>
        <v>郭燕雷</v>
      </c>
      <c r="G40" s="9"/>
      <c r="H40" s="8" t="s">
        <v>3</v>
      </c>
      <c r="I40" s="7"/>
      <c r="J40" s="9" t="str">
        <f>J5</f>
        <v>经理</v>
      </c>
      <c r="K40" s="10"/>
    </row>
    <row r="41" spans="1:11" x14ac:dyDescent="0.2">
      <c r="B41" s="11"/>
      <c r="C41" s="12"/>
      <c r="D41" s="13" t="s">
        <v>5</v>
      </c>
      <c r="E41" s="13"/>
      <c r="F41" s="14" t="s">
        <v>50</v>
      </c>
      <c r="G41" s="14"/>
      <c r="H41" s="13" t="s">
        <v>7</v>
      </c>
      <c r="I41" s="12"/>
      <c r="J41" s="14" t="str">
        <f>J6</f>
        <v>企划部</v>
      </c>
      <c r="K41" s="15"/>
    </row>
    <row r="42" spans="1:11" x14ac:dyDescent="0.2">
      <c r="B42" s="11"/>
      <c r="C42" s="12"/>
      <c r="D42" s="13" t="s">
        <v>9</v>
      </c>
      <c r="E42" s="13"/>
      <c r="F42" s="14" t="s">
        <v>51</v>
      </c>
      <c r="G42" s="14"/>
      <c r="H42" s="13" t="s">
        <v>11</v>
      </c>
      <c r="I42" s="16"/>
      <c r="J42" s="17">
        <v>43424</v>
      </c>
      <c r="K42" s="15"/>
    </row>
    <row r="43" spans="1:11" x14ac:dyDescent="0.2">
      <c r="B43" s="18"/>
      <c r="C43" s="19"/>
      <c r="D43" s="20"/>
      <c r="E43" s="20"/>
      <c r="F43" s="21"/>
      <c r="G43" s="21"/>
      <c r="H43" s="20" t="s">
        <v>12</v>
      </c>
      <c r="I43" s="22"/>
      <c r="J43" s="23"/>
      <c r="K43" s="24"/>
    </row>
    <row r="45" spans="1:11" x14ac:dyDescent="0.2">
      <c r="B45" s="51"/>
      <c r="C45" s="51"/>
      <c r="D45" s="62" t="s">
        <v>52</v>
      </c>
      <c r="E45" s="51" t="s">
        <v>53</v>
      </c>
      <c r="F45" s="51"/>
      <c r="G45" s="38" t="s">
        <v>54</v>
      </c>
      <c r="H45" s="38" t="s">
        <v>55</v>
      </c>
      <c r="I45" s="63" t="s">
        <v>41</v>
      </c>
      <c r="J45" s="63"/>
      <c r="K45" s="64" t="s">
        <v>20</v>
      </c>
    </row>
    <row r="46" spans="1:11" x14ac:dyDescent="0.2">
      <c r="B46" s="51">
        <v>1</v>
      </c>
      <c r="C46" s="51"/>
      <c r="D46" s="65"/>
      <c r="E46" s="51"/>
      <c r="F46" s="51"/>
      <c r="G46" s="38"/>
      <c r="H46" s="38"/>
      <c r="I46" s="39"/>
      <c r="J46" s="40"/>
      <c r="K46" s="66"/>
    </row>
    <row r="47" spans="1:11" x14ac:dyDescent="0.2">
      <c r="B47" s="51">
        <v>2</v>
      </c>
      <c r="C47" s="51"/>
      <c r="D47" s="65"/>
      <c r="E47" s="51"/>
      <c r="F47" s="51"/>
      <c r="G47" s="38"/>
      <c r="H47" s="38"/>
      <c r="I47" s="39"/>
      <c r="J47" s="40"/>
      <c r="K47" s="66"/>
    </row>
    <row r="48" spans="1:11" x14ac:dyDescent="0.2">
      <c r="B48" s="29" t="s">
        <v>41</v>
      </c>
      <c r="C48" s="53"/>
      <c r="D48" s="53"/>
      <c r="E48" s="53"/>
      <c r="F48" s="30"/>
      <c r="G48" s="54"/>
      <c r="H48" s="54">
        <f>SUM(H31:H47)</f>
        <v>0</v>
      </c>
      <c r="I48" s="55">
        <f>SUM(I46:J47)</f>
        <v>0</v>
      </c>
      <c r="J48" s="56"/>
      <c r="K48" s="57"/>
    </row>
    <row r="49" spans="2:11" x14ac:dyDescent="0.2">
      <c r="B49" s="25" t="s">
        <v>44</v>
      </c>
      <c r="C49" s="25"/>
      <c r="D49" s="25"/>
      <c r="E49" s="25"/>
      <c r="F49" s="25" t="s">
        <v>46</v>
      </c>
      <c r="G49" s="25" t="s">
        <v>47</v>
      </c>
      <c r="H49" s="25"/>
      <c r="I49" s="25"/>
      <c r="J49" s="25" t="s">
        <v>48</v>
      </c>
      <c r="K49" s="25"/>
    </row>
  </sheetData>
  <mergeCells count="59">
    <mergeCell ref="B47:C47"/>
    <mergeCell ref="E47:F47"/>
    <mergeCell ref="I47:J47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A38:K38"/>
    <mergeCell ref="F40:G40"/>
    <mergeCell ref="J40:K40"/>
    <mergeCell ref="F41:G41"/>
    <mergeCell ref="J41:K41"/>
    <mergeCell ref="F42:G42"/>
    <mergeCell ref="J42:K42"/>
    <mergeCell ref="B30:F30"/>
    <mergeCell ref="I30:J30"/>
    <mergeCell ref="B32:F32"/>
    <mergeCell ref="G32:J32"/>
    <mergeCell ref="B33:F33"/>
    <mergeCell ref="G33:J33"/>
    <mergeCell ref="B27:C27"/>
    <mergeCell ref="D27:D29"/>
    <mergeCell ref="E27:F27"/>
    <mergeCell ref="I27:J27"/>
    <mergeCell ref="B28:C28"/>
    <mergeCell ref="E28:F28"/>
    <mergeCell ref="I28:J28"/>
    <mergeCell ref="B29:C29"/>
    <mergeCell ref="E29:F29"/>
    <mergeCell ref="I29:J29"/>
    <mergeCell ref="I15:J15"/>
    <mergeCell ref="B20:C20"/>
    <mergeCell ref="E20:F21"/>
    <mergeCell ref="I20:J20"/>
    <mergeCell ref="E22:F26"/>
    <mergeCell ref="B26:C26"/>
    <mergeCell ref="I26:J26"/>
    <mergeCell ref="J8:K8"/>
    <mergeCell ref="B10:C10"/>
    <mergeCell ref="E10:F10"/>
    <mergeCell ref="I10:J10"/>
    <mergeCell ref="B11:C11"/>
    <mergeCell ref="D11:D26"/>
    <mergeCell ref="E11:F14"/>
    <mergeCell ref="I11:J11"/>
    <mergeCell ref="B15:C15"/>
    <mergeCell ref="E15:F19"/>
    <mergeCell ref="B3:K3"/>
    <mergeCell ref="F5:G5"/>
    <mergeCell ref="J5:K5"/>
    <mergeCell ref="F6:G6"/>
    <mergeCell ref="J6:K6"/>
    <mergeCell ref="F7:G7"/>
    <mergeCell ref="J7:K7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用户</cp:lastModifiedBy>
  <dcterms:created xsi:type="dcterms:W3CDTF">2019-05-27T07:18:37Z</dcterms:created>
  <dcterms:modified xsi:type="dcterms:W3CDTF">2019-05-27T07:18:57Z</dcterms:modified>
</cp:coreProperties>
</file>