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<sst xmlns="http://schemas.openxmlformats.org/spreadsheetml/2006/main" count="191" uniqueCount="114">
  <si>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</si>
  <si>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</si>
  <si>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</si>
  <si>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</si>
  <si>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</si>
  <si>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</si>
  <si>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</si>
  <si>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</si>
  <si>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</si>
  <si>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</si>
  <si>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</si>
  <si>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舱位</t>
  </si>
  <si>
    <t>备注</t>
  </si>
  <si>
    <t>822-5848231615</t>
  </si>
  <si>
    <t>退</t>
  </si>
  <si>
    <t>BJSTEN</t>
  </si>
  <si>
    <t>JZ4GXS</t>
  </si>
  <si>
    <t>218329</t>
  </si>
  <si>
    <t>822-6909891264</t>
  </si>
  <si>
    <t>BJSHZG</t>
  </si>
  <si>
    <t>HGB1WP</t>
  </si>
  <si>
    <t>218332</t>
  </si>
  <si>
    <t>822-5848230847</t>
  </si>
  <si>
    <t>SHACAN</t>
  </si>
  <si>
    <t>KX9LD0</t>
  </si>
  <si>
    <t>822-6909891029</t>
  </si>
  <si>
    <t>AKABJS</t>
  </si>
  <si>
    <t>JVLEB3</t>
  </si>
  <si>
    <t>822-5848231360</t>
  </si>
  <si>
    <t>HSNBJS</t>
  </si>
  <si>
    <t>JSRL9Q</t>
  </si>
  <si>
    <t>324-5848231085</t>
  </si>
  <si>
    <t>CKGCGO</t>
  </si>
  <si>
    <t>JMF7PZ</t>
  </si>
  <si>
    <t>229208</t>
  </si>
  <si>
    <t>822-6909891483</t>
  </si>
  <si>
    <t>BJSMXZ</t>
  </si>
  <si>
    <t>KGYF3J</t>
  </si>
  <si>
    <t>822-5848230776</t>
  </si>
  <si>
    <t>WNZZUH</t>
  </si>
  <si>
    <t>JT4BZE</t>
  </si>
  <si>
    <t>822-5848230996</t>
  </si>
  <si>
    <t>BJSYSQ</t>
  </si>
  <si>
    <t>KPZWY2</t>
  </si>
  <si>
    <t>324-5845445440</t>
  </si>
  <si>
    <t>JMUYNT</t>
  </si>
  <si>
    <t>KYCX6N</t>
  </si>
  <si>
    <t>218330</t>
  </si>
  <si>
    <t>324-5845445441</t>
  </si>
  <si>
    <t>822-6909890835</t>
  </si>
  <si>
    <t>HJJBJS</t>
  </si>
  <si>
    <t>JVD20G</t>
  </si>
  <si>
    <t>822-5845445847</t>
  </si>
  <si>
    <t>822-5848230946</t>
  </si>
  <si>
    <t>CANWHU</t>
  </si>
  <si>
    <t>KN62G1</t>
  </si>
  <si>
    <t>822-5848230968</t>
  </si>
  <si>
    <t>BJSYYA</t>
  </si>
  <si>
    <t>KVX2T8</t>
  </si>
  <si>
    <t>822-5848231438</t>
  </si>
  <si>
    <t>WNZCSX</t>
  </si>
  <si>
    <t>KSJ02Z</t>
  </si>
  <si>
    <t>822-5848231320</t>
  </si>
  <si>
    <t>822-5848230488</t>
  </si>
  <si>
    <t>JN5GSP</t>
  </si>
  <si>
    <t>822-6909890920</t>
  </si>
  <si>
    <t>BJSDXJ</t>
  </si>
  <si>
    <t>JXM6ZE</t>
  </si>
  <si>
    <t>822-6909891260</t>
  </si>
  <si>
    <t>CANWDS</t>
  </si>
  <si>
    <t>HMTVTV</t>
  </si>
  <si>
    <t>822-6909891120</t>
  </si>
  <si>
    <t>KZG8ZB</t>
  </si>
  <si>
    <t>822-6909891365</t>
  </si>
  <si>
    <t>KDM61E</t>
  </si>
  <si>
    <t>822-5848231390</t>
  </si>
  <si>
    <t>WNZHAK</t>
  </si>
  <si>
    <t>HSN6V7</t>
  </si>
  <si>
    <t>822-5848231391</t>
  </si>
  <si>
    <t>822-6909890841</t>
  </si>
  <si>
    <t>BJSLHW</t>
  </si>
  <si>
    <t>JG5V78</t>
  </si>
  <si>
    <t>822-6909890842</t>
  </si>
  <si>
    <t>822-6909890843</t>
  </si>
  <si>
    <t>836-4803816125</t>
  </si>
  <si>
    <t>HLDBJS</t>
  </si>
  <si>
    <t>JSJX1E</t>
  </si>
  <si>
    <t>898-5848230703</t>
  </si>
  <si>
    <t>KS7S33</t>
  </si>
  <si>
    <t>822-5848230935</t>
  </si>
  <si>
    <t>SZXWNZ</t>
  </si>
  <si>
    <t>KFPB1M</t>
  </si>
  <si>
    <t>822-6909891103</t>
  </si>
  <si>
    <t>FOCBJS</t>
  </si>
  <si>
    <t>KYSG4K</t>
  </si>
  <si>
    <t>822-6909891104</t>
  </si>
  <si>
    <t>822-5848231616</t>
  </si>
  <si>
    <t>BJSHLH</t>
  </si>
  <si>
    <t>KTBQWT</t>
  </si>
  <si>
    <t>822-5848231613</t>
  </si>
  <si>
    <t>KTBQ8Z</t>
  </si>
  <si>
    <t>666-6909891492</t>
  </si>
  <si>
    <t>出</t>
  </si>
  <si>
    <t>CSXURC</t>
  </si>
  <si>
    <t>KZP3E8</t>
  </si>
  <si>
    <t>218327</t>
  </si>
  <si>
    <t>666-6909891505</t>
  </si>
  <si>
    <t>HAKFOC</t>
  </si>
  <si>
    <t>KXVQ7B</t>
  </si>
  <si>
    <t>822-6028162589</t>
  </si>
  <si>
    <t>ADM</t>
  </si>
  <si>
    <t>822-6340848256</t>
  </si>
  <si>
    <t>822-6340848257</t>
  </si>
  <si>
    <t>822-9500868271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</si>
</sst>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workbookViewId="0">
      <pane ySplit="1" topLeftCell="A26" activePane="bottomLeft" state="frozen"/>
      <selection/>
      <selection pane="bottomLeft" activeCell="J33" sqref="J33:K33"/>
    </sheetView>
  </sheetViews>
  <sheetFormatPr defaultColWidth="8.88888888888889" defaultRowHeight="14.4"/>
  <cols>
    <col min="1" max="1" width="16.4444444444444" style="1" customWidth="1"/>
    <col min="2" max="2" width="12.1111111111111" style="1" customWidth="1"/>
    <col min="3" max="8" width="8.88888888888889" style="1"/>
    <col min="9" max="11" width="9.66666666666667" style="1"/>
    <col min="12" max="14" width="8.88888888888889" style="1"/>
    <col min="15" max="15" width="15.2222222222222" style="1" customWidth="1"/>
    <col min="16" max="16384" width="8.88888888888889" style="1"/>
  </cols>
  <sheetData>
    <row r="1" s="1" customFormat="1" ht="17.4" spans="1:17">
      <c r="A1" s="2" t="s">
        <v>0</v>
      </c>
      <c r="B1" s="2" t="s">
        <v>1</v>
      </c>
      <c r="C1" s="2"/>
      <c r="D1" s="2"/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</row>
    <row r="2" s="1" customFormat="1" spans="1:17">
      <c r="A2" s="3" t="s">
        <v>13</v>
      </c>
      <c r="B2" s="3" t="s">
        <v>14</v>
      </c>
      <c r="C2" s="4" t="s">
        <v>15</v>
      </c>
      <c r="D2" s="5"/>
      <c r="E2" s="4">
        <v>2050</v>
      </c>
      <c r="F2" s="4">
        <v>70</v>
      </c>
      <c r="G2" s="4">
        <v>15</v>
      </c>
      <c r="H2" s="4" t="s">
        <v>16</v>
      </c>
      <c r="I2" s="4" t="s">
        <v>17</v>
      </c>
      <c r="J2" s="1">
        <f t="shared" ref="J2:J35" si="0">(E2+F2-G2-M2)*-1</f>
        <v>-2002</v>
      </c>
      <c r="K2" s="1">
        <f t="shared" ref="K2:K35" si="1">(E2+F2-M2)*-1</f>
        <v>-2017</v>
      </c>
      <c r="M2" s="1">
        <v>103</v>
      </c>
      <c r="P2" s="4">
        <v>2002</v>
      </c>
      <c r="Q2" s="1">
        <f t="shared" ref="Q2:Q33" si="2">P2+J2</f>
        <v>0</v>
      </c>
    </row>
    <row r="3" s="1" customFormat="1" spans="1:17">
      <c r="A3" s="3" t="s">
        <v>18</v>
      </c>
      <c r="B3" s="3" t="s">
        <v>14</v>
      </c>
      <c r="C3" s="4" t="s">
        <v>19</v>
      </c>
      <c r="D3" s="1"/>
      <c r="E3" s="4">
        <v>1300</v>
      </c>
      <c r="F3" s="4">
        <v>70</v>
      </c>
      <c r="G3" s="4">
        <v>15</v>
      </c>
      <c r="H3" s="4" t="s">
        <v>20</v>
      </c>
      <c r="I3" s="4" t="s">
        <v>21</v>
      </c>
      <c r="J3" s="1">
        <f t="shared" si="0"/>
        <v>-1290</v>
      </c>
      <c r="K3" s="1">
        <f t="shared" si="1"/>
        <v>-1305</v>
      </c>
      <c r="M3" s="1">
        <v>65</v>
      </c>
      <c r="P3" s="4">
        <v>1290</v>
      </c>
      <c r="Q3" s="1">
        <f t="shared" si="2"/>
        <v>0</v>
      </c>
    </row>
    <row r="4" s="1" customFormat="1" spans="1:17">
      <c r="A4" s="3" t="s">
        <v>22</v>
      </c>
      <c r="B4" s="3" t="s">
        <v>14</v>
      </c>
      <c r="C4" s="4" t="s">
        <v>23</v>
      </c>
      <c r="D4" s="5"/>
      <c r="E4" s="4">
        <v>1120</v>
      </c>
      <c r="F4" s="4">
        <v>70</v>
      </c>
      <c r="G4" s="4">
        <v>5</v>
      </c>
      <c r="H4" s="4" t="s">
        <v>24</v>
      </c>
      <c r="I4" s="4" t="s">
        <v>17</v>
      </c>
      <c r="J4" s="1">
        <f t="shared" si="0"/>
        <v>-1185</v>
      </c>
      <c r="K4" s="1">
        <f t="shared" si="1"/>
        <v>-1190</v>
      </c>
      <c r="M4" s="1">
        <v>0</v>
      </c>
      <c r="P4" s="4">
        <v>1185</v>
      </c>
      <c r="Q4" s="1">
        <f t="shared" si="2"/>
        <v>0</v>
      </c>
    </row>
    <row r="5" s="1" customFormat="1" spans="1:17">
      <c r="A5" s="3" t="s">
        <v>25</v>
      </c>
      <c r="B5" s="3" t="s">
        <v>14</v>
      </c>
      <c r="C5" s="4" t="s">
        <v>26</v>
      </c>
      <c r="D5" s="1"/>
      <c r="E5" s="4">
        <v>1200</v>
      </c>
      <c r="F5" s="4">
        <v>70</v>
      </c>
      <c r="G5" s="4">
        <v>15</v>
      </c>
      <c r="H5" s="4" t="s">
        <v>27</v>
      </c>
      <c r="I5" s="4" t="s">
        <v>21</v>
      </c>
      <c r="J5" s="1">
        <f t="shared" si="0"/>
        <v>-1255</v>
      </c>
      <c r="K5" s="1">
        <f t="shared" si="1"/>
        <v>-1270</v>
      </c>
      <c r="M5" s="1">
        <v>0</v>
      </c>
      <c r="P5" s="4">
        <v>1255</v>
      </c>
      <c r="Q5" s="1">
        <f t="shared" si="2"/>
        <v>0</v>
      </c>
    </row>
    <row r="6" s="1" customFormat="1" spans="1:17">
      <c r="A6" s="3" t="s">
        <v>28</v>
      </c>
      <c r="B6" s="3" t="s">
        <v>14</v>
      </c>
      <c r="C6" s="4" t="s">
        <v>29</v>
      </c>
      <c r="D6" s="5"/>
      <c r="E6" s="4">
        <v>1000</v>
      </c>
      <c r="F6" s="4">
        <v>70</v>
      </c>
      <c r="G6" s="4">
        <v>5</v>
      </c>
      <c r="H6" s="4" t="s">
        <v>30</v>
      </c>
      <c r="I6" s="4" t="s">
        <v>21</v>
      </c>
      <c r="J6" s="1">
        <f t="shared" si="0"/>
        <v>-1065</v>
      </c>
      <c r="K6" s="1">
        <f t="shared" si="1"/>
        <v>-1070</v>
      </c>
      <c r="M6" s="1">
        <v>0</v>
      </c>
      <c r="P6" s="4">
        <v>1065</v>
      </c>
      <c r="Q6" s="1">
        <f t="shared" si="2"/>
        <v>0</v>
      </c>
    </row>
    <row r="7" s="1" customFormat="1" spans="1:17">
      <c r="A7" s="3" t="s">
        <v>31</v>
      </c>
      <c r="B7" s="3" t="s">
        <v>14</v>
      </c>
      <c r="C7" s="4" t="s">
        <v>32</v>
      </c>
      <c r="D7" s="5"/>
      <c r="E7" s="4">
        <v>550</v>
      </c>
      <c r="F7" s="4">
        <v>70</v>
      </c>
      <c r="G7" s="4">
        <v>5</v>
      </c>
      <c r="H7" s="4" t="s">
        <v>33</v>
      </c>
      <c r="I7" s="4" t="s">
        <v>34</v>
      </c>
      <c r="J7" s="1">
        <f t="shared" si="0"/>
        <v>-230</v>
      </c>
      <c r="K7" s="1">
        <f t="shared" si="1"/>
        <v>-235</v>
      </c>
      <c r="M7" s="1">
        <v>385</v>
      </c>
      <c r="P7" s="4">
        <v>230</v>
      </c>
      <c r="Q7" s="1">
        <f t="shared" si="2"/>
        <v>0</v>
      </c>
    </row>
    <row r="8" s="1" customFormat="1" spans="1:17">
      <c r="A8" s="3" t="s">
        <v>35</v>
      </c>
      <c r="B8" s="3" t="s">
        <v>14</v>
      </c>
      <c r="C8" s="4" t="s">
        <v>36</v>
      </c>
      <c r="D8" s="1"/>
      <c r="E8" s="4">
        <v>2010</v>
      </c>
      <c r="F8" s="4">
        <v>70</v>
      </c>
      <c r="G8" s="4">
        <v>15</v>
      </c>
      <c r="H8" s="4" t="s">
        <v>37</v>
      </c>
      <c r="I8" s="4" t="s">
        <v>17</v>
      </c>
      <c r="J8" s="1">
        <f t="shared" si="0"/>
        <v>-2065</v>
      </c>
      <c r="K8" s="1">
        <f t="shared" si="1"/>
        <v>-2080</v>
      </c>
      <c r="M8" s="1">
        <v>0</v>
      </c>
      <c r="P8" s="4">
        <v>2065</v>
      </c>
      <c r="Q8" s="1">
        <f t="shared" si="2"/>
        <v>0</v>
      </c>
    </row>
    <row r="9" s="1" customFormat="1" spans="1:17">
      <c r="A9" s="3" t="s">
        <v>38</v>
      </c>
      <c r="B9" s="3" t="s">
        <v>14</v>
      </c>
      <c r="C9" s="4" t="s">
        <v>39</v>
      </c>
      <c r="D9" s="5"/>
      <c r="E9" s="4">
        <v>970</v>
      </c>
      <c r="F9" s="4">
        <v>70</v>
      </c>
      <c r="G9" s="4">
        <v>5</v>
      </c>
      <c r="H9" s="4" t="s">
        <v>40</v>
      </c>
      <c r="I9" s="4" t="s">
        <v>17</v>
      </c>
      <c r="J9" s="1">
        <f t="shared" si="0"/>
        <v>-792</v>
      </c>
      <c r="K9" s="1">
        <f t="shared" si="1"/>
        <v>-797</v>
      </c>
      <c r="M9" s="1">
        <v>243</v>
      </c>
      <c r="P9" s="4">
        <v>792</v>
      </c>
      <c r="Q9" s="1">
        <f t="shared" si="2"/>
        <v>0</v>
      </c>
    </row>
    <row r="10" s="1" customFormat="1" spans="1:17">
      <c r="A10" s="3" t="s">
        <v>41</v>
      </c>
      <c r="B10" s="3" t="s">
        <v>14</v>
      </c>
      <c r="C10" s="4" t="s">
        <v>42</v>
      </c>
      <c r="D10" s="5"/>
      <c r="E10" s="4">
        <v>880</v>
      </c>
      <c r="F10" s="4">
        <v>70</v>
      </c>
      <c r="G10" s="4">
        <v>5</v>
      </c>
      <c r="H10" s="4" t="s">
        <v>43</v>
      </c>
      <c r="I10" s="4" t="s">
        <v>17</v>
      </c>
      <c r="J10" s="1">
        <f t="shared" si="0"/>
        <v>-725</v>
      </c>
      <c r="K10" s="1">
        <f t="shared" si="1"/>
        <v>-730</v>
      </c>
      <c r="M10" s="1">
        <v>220</v>
      </c>
      <c r="P10" s="4">
        <v>725</v>
      </c>
      <c r="Q10" s="1">
        <f t="shared" si="2"/>
        <v>0</v>
      </c>
    </row>
    <row r="11" s="1" customFormat="1" spans="1:17">
      <c r="A11" s="3" t="s">
        <v>44</v>
      </c>
      <c r="B11" s="3" t="s">
        <v>14</v>
      </c>
      <c r="C11" s="4" t="s">
        <v>45</v>
      </c>
      <c r="D11" s="5"/>
      <c r="E11" s="4">
        <v>1300</v>
      </c>
      <c r="F11" s="4">
        <v>70</v>
      </c>
      <c r="G11" s="4">
        <v>14</v>
      </c>
      <c r="H11" s="4" t="s">
        <v>46</v>
      </c>
      <c r="I11" s="4" t="s">
        <v>47</v>
      </c>
      <c r="J11" s="1">
        <f t="shared" si="0"/>
        <v>-1226</v>
      </c>
      <c r="K11" s="1">
        <f t="shared" si="1"/>
        <v>-1240</v>
      </c>
      <c r="M11" s="1">
        <v>130</v>
      </c>
      <c r="P11" s="4">
        <v>1226</v>
      </c>
      <c r="Q11" s="1">
        <f t="shared" si="2"/>
        <v>0</v>
      </c>
    </row>
    <row r="12" s="1" customFormat="1" spans="1:17">
      <c r="A12" s="3" t="s">
        <v>48</v>
      </c>
      <c r="B12" s="3" t="s">
        <v>14</v>
      </c>
      <c r="C12" s="4" t="s">
        <v>45</v>
      </c>
      <c r="D12" s="5"/>
      <c r="E12" s="4">
        <v>1300</v>
      </c>
      <c r="F12" s="4">
        <v>70</v>
      </c>
      <c r="G12" s="4">
        <v>14</v>
      </c>
      <c r="H12" s="4" t="s">
        <v>46</v>
      </c>
      <c r="I12" s="4" t="s">
        <v>47</v>
      </c>
      <c r="J12" s="1">
        <f t="shared" si="0"/>
        <v>-1226</v>
      </c>
      <c r="K12" s="1">
        <f t="shared" si="1"/>
        <v>-1240</v>
      </c>
      <c r="M12" s="1">
        <v>130</v>
      </c>
      <c r="P12" s="4">
        <v>1226</v>
      </c>
      <c r="Q12" s="1">
        <f t="shared" si="2"/>
        <v>0</v>
      </c>
    </row>
    <row r="13" s="1" customFormat="1" spans="1:17">
      <c r="A13" s="3" t="s">
        <v>49</v>
      </c>
      <c r="B13" s="3" t="s">
        <v>14</v>
      </c>
      <c r="C13" s="4" t="s">
        <v>50</v>
      </c>
      <c r="D13" s="5"/>
      <c r="E13" s="4">
        <v>390</v>
      </c>
      <c r="F13" s="4">
        <v>70</v>
      </c>
      <c r="G13" s="4">
        <v>0</v>
      </c>
      <c r="H13" s="4" t="s">
        <v>51</v>
      </c>
      <c r="I13" s="4" t="s">
        <v>47</v>
      </c>
      <c r="J13" s="1">
        <f t="shared" si="0"/>
        <v>-187</v>
      </c>
      <c r="K13" s="1">
        <f t="shared" si="1"/>
        <v>-187</v>
      </c>
      <c r="M13" s="1">
        <v>273</v>
      </c>
      <c r="O13" s="6" t="s">
        <v>52</v>
      </c>
      <c r="P13" s="4">
        <v>187</v>
      </c>
      <c r="Q13" s="1">
        <f t="shared" si="2"/>
        <v>0</v>
      </c>
    </row>
    <row r="14" s="1" customFormat="1" spans="1:17">
      <c r="A14" s="3" t="s">
        <v>53</v>
      </c>
      <c r="B14" s="3" t="s">
        <v>14</v>
      </c>
      <c r="C14" s="4" t="s">
        <v>54</v>
      </c>
      <c r="D14" s="5"/>
      <c r="E14" s="4">
        <v>1040</v>
      </c>
      <c r="F14" s="4">
        <v>70</v>
      </c>
      <c r="G14" s="4">
        <v>5</v>
      </c>
      <c r="H14" s="4" t="s">
        <v>55</v>
      </c>
      <c r="I14" s="4" t="s">
        <v>21</v>
      </c>
      <c r="J14" s="1">
        <f t="shared" si="0"/>
        <v>-897</v>
      </c>
      <c r="K14" s="1">
        <f t="shared" si="1"/>
        <v>-902</v>
      </c>
      <c r="M14" s="1">
        <v>208</v>
      </c>
      <c r="P14" s="4">
        <v>897</v>
      </c>
      <c r="Q14" s="1">
        <f t="shared" si="2"/>
        <v>0</v>
      </c>
    </row>
    <row r="15" s="1" customFormat="1" spans="1:17">
      <c r="A15" s="3" t="s">
        <v>56</v>
      </c>
      <c r="B15" s="3" t="s">
        <v>14</v>
      </c>
      <c r="C15" s="4" t="s">
        <v>57</v>
      </c>
      <c r="D15" s="5"/>
      <c r="E15" s="4">
        <v>1310</v>
      </c>
      <c r="F15" s="4">
        <v>70</v>
      </c>
      <c r="G15" s="4">
        <v>15</v>
      </c>
      <c r="H15" s="4" t="s">
        <v>58</v>
      </c>
      <c r="I15" s="4" t="s">
        <v>21</v>
      </c>
      <c r="J15" s="1">
        <f t="shared" si="0"/>
        <v>-1365</v>
      </c>
      <c r="K15" s="1">
        <f t="shared" si="1"/>
        <v>-1380</v>
      </c>
      <c r="M15" s="1">
        <v>0</v>
      </c>
      <c r="P15" s="4">
        <v>1365</v>
      </c>
      <c r="Q15" s="1">
        <f t="shared" si="2"/>
        <v>0</v>
      </c>
    </row>
    <row r="16" s="1" customFormat="1" spans="1:17">
      <c r="A16" s="3" t="s">
        <v>59</v>
      </c>
      <c r="B16" s="3" t="s">
        <v>14</v>
      </c>
      <c r="C16" s="4" t="s">
        <v>60</v>
      </c>
      <c r="D16" s="5"/>
      <c r="E16" s="4">
        <v>900</v>
      </c>
      <c r="F16" s="4">
        <v>70</v>
      </c>
      <c r="G16" s="4">
        <v>5</v>
      </c>
      <c r="H16" s="4" t="s">
        <v>61</v>
      </c>
      <c r="I16" s="4" t="s">
        <v>47</v>
      </c>
      <c r="J16" s="1">
        <f t="shared" si="0"/>
        <v>-758</v>
      </c>
      <c r="K16" s="1">
        <f t="shared" si="1"/>
        <v>-763</v>
      </c>
      <c r="M16" s="1">
        <v>207</v>
      </c>
      <c r="O16" s="6" t="s">
        <v>62</v>
      </c>
      <c r="P16" s="4">
        <v>758</v>
      </c>
      <c r="Q16" s="1">
        <f t="shared" si="2"/>
        <v>0</v>
      </c>
    </row>
    <row r="17" s="1" customFormat="1" spans="1:17">
      <c r="A17" s="3" t="s">
        <v>63</v>
      </c>
      <c r="B17" s="3" t="s">
        <v>14</v>
      </c>
      <c r="C17" s="4" t="s">
        <v>57</v>
      </c>
      <c r="D17" s="5"/>
      <c r="E17" s="4">
        <v>850</v>
      </c>
      <c r="F17" s="4">
        <v>70</v>
      </c>
      <c r="G17" s="4">
        <v>5</v>
      </c>
      <c r="H17" s="4" t="s">
        <v>64</v>
      </c>
      <c r="I17" s="4" t="s">
        <v>21</v>
      </c>
      <c r="J17" s="1">
        <f t="shared" si="0"/>
        <v>-787</v>
      </c>
      <c r="K17" s="1">
        <f t="shared" si="1"/>
        <v>-792</v>
      </c>
      <c r="M17" s="1">
        <v>128</v>
      </c>
      <c r="P17" s="4">
        <v>787</v>
      </c>
      <c r="Q17" s="1">
        <f t="shared" si="2"/>
        <v>0</v>
      </c>
    </row>
    <row r="18" s="1" customFormat="1" spans="1:17">
      <c r="A18" s="3" t="s">
        <v>65</v>
      </c>
      <c r="B18" s="3" t="s">
        <v>14</v>
      </c>
      <c r="C18" s="4" t="s">
        <v>66</v>
      </c>
      <c r="D18" s="1"/>
      <c r="E18" s="4">
        <v>1540</v>
      </c>
      <c r="F18" s="4">
        <v>70</v>
      </c>
      <c r="G18" s="4">
        <v>15</v>
      </c>
      <c r="H18" s="4" t="s">
        <v>67</v>
      </c>
      <c r="I18" s="4" t="s">
        <v>34</v>
      </c>
      <c r="J18" s="1">
        <f t="shared" si="0"/>
        <v>-1518</v>
      </c>
      <c r="K18" s="1">
        <f t="shared" si="1"/>
        <v>-1533</v>
      </c>
      <c r="M18" s="1">
        <v>77</v>
      </c>
      <c r="P18" s="4">
        <v>1518</v>
      </c>
      <c r="Q18" s="1">
        <f t="shared" si="2"/>
        <v>0</v>
      </c>
    </row>
    <row r="19" s="1" customFormat="1" spans="1:17">
      <c r="A19" s="3" t="s">
        <v>68</v>
      </c>
      <c r="B19" s="3" t="s">
        <v>14</v>
      </c>
      <c r="C19" s="4" t="s">
        <v>69</v>
      </c>
      <c r="D19" s="1"/>
      <c r="E19" s="4">
        <v>1260</v>
      </c>
      <c r="F19" s="4">
        <v>70</v>
      </c>
      <c r="G19" s="4">
        <v>15</v>
      </c>
      <c r="H19" s="4" t="s">
        <v>70</v>
      </c>
      <c r="I19" s="4" t="s">
        <v>21</v>
      </c>
      <c r="J19" s="1">
        <f t="shared" si="0"/>
        <v>-1189</v>
      </c>
      <c r="K19" s="1">
        <f t="shared" si="1"/>
        <v>-1204</v>
      </c>
      <c r="M19" s="1">
        <v>126</v>
      </c>
      <c r="P19" s="4">
        <v>1189</v>
      </c>
      <c r="Q19" s="1">
        <f t="shared" si="2"/>
        <v>0</v>
      </c>
    </row>
    <row r="20" s="1" customFormat="1" spans="1:17">
      <c r="A20" s="3" t="s">
        <v>71</v>
      </c>
      <c r="B20" s="3" t="s">
        <v>14</v>
      </c>
      <c r="C20" s="4" t="s">
        <v>66</v>
      </c>
      <c r="D20" s="1"/>
      <c r="E20" s="4">
        <v>1540</v>
      </c>
      <c r="F20" s="4">
        <v>70</v>
      </c>
      <c r="G20" s="4">
        <v>15</v>
      </c>
      <c r="H20" s="4" t="s">
        <v>72</v>
      </c>
      <c r="I20" s="4" t="s">
        <v>17</v>
      </c>
      <c r="J20" s="1">
        <f t="shared" si="0"/>
        <v>-1441</v>
      </c>
      <c r="K20" s="1">
        <f t="shared" si="1"/>
        <v>-1456</v>
      </c>
      <c r="M20" s="1">
        <v>154</v>
      </c>
      <c r="P20" s="4">
        <v>1441</v>
      </c>
      <c r="Q20" s="1">
        <f t="shared" si="2"/>
        <v>0</v>
      </c>
    </row>
    <row r="21" s="1" customFormat="1" spans="1:17">
      <c r="A21" s="3" t="s">
        <v>73</v>
      </c>
      <c r="B21" s="3" t="s">
        <v>14</v>
      </c>
      <c r="C21" s="4" t="s">
        <v>19</v>
      </c>
      <c r="D21" s="1"/>
      <c r="E21" s="4">
        <v>1300</v>
      </c>
      <c r="F21" s="4">
        <v>70</v>
      </c>
      <c r="G21" s="4">
        <v>15</v>
      </c>
      <c r="H21" s="4" t="s">
        <v>74</v>
      </c>
      <c r="I21" s="4" t="s">
        <v>21</v>
      </c>
      <c r="J21" s="1">
        <f t="shared" si="0"/>
        <v>-1225</v>
      </c>
      <c r="K21" s="1">
        <f t="shared" si="1"/>
        <v>-1240</v>
      </c>
      <c r="M21" s="1">
        <v>130</v>
      </c>
      <c r="P21" s="4">
        <v>1225</v>
      </c>
      <c r="Q21" s="1">
        <f t="shared" si="2"/>
        <v>0</v>
      </c>
    </row>
    <row r="22" s="1" customFormat="1" spans="1:17">
      <c r="A22" s="3" t="s">
        <v>75</v>
      </c>
      <c r="B22" s="3" t="s">
        <v>14</v>
      </c>
      <c r="C22" s="4" t="s">
        <v>76</v>
      </c>
      <c r="D22" s="5"/>
      <c r="E22" s="4">
        <v>1670</v>
      </c>
      <c r="F22" s="4">
        <v>70</v>
      </c>
      <c r="G22" s="4">
        <v>5</v>
      </c>
      <c r="H22" s="4" t="s">
        <v>77</v>
      </c>
      <c r="I22" s="4" t="s">
        <v>21</v>
      </c>
      <c r="J22" s="1">
        <f t="shared" si="0"/>
        <v>-1735</v>
      </c>
      <c r="K22" s="1">
        <f t="shared" si="1"/>
        <v>-1740</v>
      </c>
      <c r="M22" s="1">
        <v>0</v>
      </c>
      <c r="P22" s="4">
        <v>1735</v>
      </c>
      <c r="Q22" s="1">
        <f t="shared" si="2"/>
        <v>0</v>
      </c>
    </row>
    <row r="23" s="1" customFormat="1" spans="1:17">
      <c r="A23" s="3" t="s">
        <v>78</v>
      </c>
      <c r="B23" s="3" t="s">
        <v>14</v>
      </c>
      <c r="C23" s="4" t="s">
        <v>76</v>
      </c>
      <c r="D23" s="5"/>
      <c r="E23" s="4">
        <v>1670</v>
      </c>
      <c r="F23" s="4">
        <v>70</v>
      </c>
      <c r="G23" s="4">
        <v>5</v>
      </c>
      <c r="H23" s="4" t="s">
        <v>77</v>
      </c>
      <c r="I23" s="4" t="s">
        <v>21</v>
      </c>
      <c r="J23" s="1">
        <f t="shared" si="0"/>
        <v>-1735</v>
      </c>
      <c r="K23" s="1">
        <f t="shared" si="1"/>
        <v>-1740</v>
      </c>
      <c r="M23" s="1">
        <v>0</v>
      </c>
      <c r="P23" s="4">
        <v>1735</v>
      </c>
      <c r="Q23" s="1">
        <f t="shared" si="2"/>
        <v>0</v>
      </c>
    </row>
    <row r="24" s="1" customFormat="1" spans="1:17">
      <c r="A24" s="3" t="s">
        <v>79</v>
      </c>
      <c r="B24" s="3" t="s">
        <v>14</v>
      </c>
      <c r="C24" s="4" t="s">
        <v>80</v>
      </c>
      <c r="D24" s="5"/>
      <c r="E24" s="4">
        <v>1390</v>
      </c>
      <c r="F24" s="4">
        <v>70</v>
      </c>
      <c r="G24" s="4">
        <v>15</v>
      </c>
      <c r="H24" s="4" t="s">
        <v>81</v>
      </c>
      <c r="I24" s="4" t="s">
        <v>17</v>
      </c>
      <c r="J24" s="1">
        <f t="shared" si="0"/>
        <v>-1445</v>
      </c>
      <c r="K24" s="1">
        <f t="shared" si="1"/>
        <v>-1460</v>
      </c>
      <c r="M24" s="1">
        <v>0</v>
      </c>
      <c r="P24" s="4">
        <v>1445</v>
      </c>
      <c r="Q24" s="1">
        <f t="shared" si="2"/>
        <v>0</v>
      </c>
    </row>
    <row r="25" s="1" customFormat="1" spans="1:17">
      <c r="A25" s="3" t="s">
        <v>82</v>
      </c>
      <c r="B25" s="3" t="s">
        <v>14</v>
      </c>
      <c r="C25" s="4" t="s">
        <v>80</v>
      </c>
      <c r="D25" s="5"/>
      <c r="E25" s="4">
        <v>700</v>
      </c>
      <c r="F25" s="4">
        <v>10</v>
      </c>
      <c r="G25" s="4">
        <v>0</v>
      </c>
      <c r="H25" s="4" t="s">
        <v>81</v>
      </c>
      <c r="I25" s="4" t="s">
        <v>17</v>
      </c>
      <c r="J25" s="1">
        <f t="shared" si="0"/>
        <v>-710</v>
      </c>
      <c r="K25" s="1">
        <f t="shared" si="1"/>
        <v>-710</v>
      </c>
      <c r="M25" s="1">
        <v>0</v>
      </c>
      <c r="P25" s="4">
        <v>1445</v>
      </c>
      <c r="Q25" s="1">
        <f t="shared" si="2"/>
        <v>735</v>
      </c>
    </row>
    <row r="26" s="1" customFormat="1" spans="1:17">
      <c r="A26" s="3" t="s">
        <v>83</v>
      </c>
      <c r="B26" s="3" t="s">
        <v>14</v>
      </c>
      <c r="C26" s="4" t="s">
        <v>80</v>
      </c>
      <c r="D26" s="5"/>
      <c r="E26" s="4">
        <v>1390</v>
      </c>
      <c r="F26" s="4">
        <v>70</v>
      </c>
      <c r="G26" s="4">
        <v>15</v>
      </c>
      <c r="H26" s="4" t="s">
        <v>81</v>
      </c>
      <c r="I26" s="4" t="s">
        <v>17</v>
      </c>
      <c r="J26" s="1">
        <f t="shared" si="0"/>
        <v>-1445</v>
      </c>
      <c r="K26" s="1">
        <f t="shared" si="1"/>
        <v>-1460</v>
      </c>
      <c r="M26" s="1">
        <v>0</v>
      </c>
      <c r="P26" s="4">
        <v>710</v>
      </c>
      <c r="Q26" s="1">
        <f t="shared" si="2"/>
        <v>-735</v>
      </c>
    </row>
    <row r="27" s="1" customFormat="1" spans="1:17">
      <c r="A27" s="3" t="s">
        <v>84</v>
      </c>
      <c r="B27" s="3" t="s">
        <v>14</v>
      </c>
      <c r="C27" s="4" t="s">
        <v>85</v>
      </c>
      <c r="D27" s="5"/>
      <c r="E27" s="4">
        <v>1790</v>
      </c>
      <c r="F27" s="4">
        <v>70</v>
      </c>
      <c r="G27" s="4">
        <v>12</v>
      </c>
      <c r="H27" s="4" t="s">
        <v>86</v>
      </c>
      <c r="I27" s="4" t="s">
        <v>17</v>
      </c>
      <c r="J27" s="1">
        <f t="shared" si="0"/>
        <v>-1669</v>
      </c>
      <c r="K27" s="1">
        <f t="shared" si="1"/>
        <v>-1681</v>
      </c>
      <c r="M27" s="1">
        <v>179</v>
      </c>
      <c r="P27" s="4">
        <v>1669</v>
      </c>
      <c r="Q27" s="1">
        <f t="shared" si="2"/>
        <v>0</v>
      </c>
    </row>
    <row r="28" s="1" customFormat="1" spans="1:17">
      <c r="A28" s="3" t="s">
        <v>87</v>
      </c>
      <c r="B28" s="3" t="s">
        <v>14</v>
      </c>
      <c r="C28" s="4" t="s">
        <v>85</v>
      </c>
      <c r="D28" s="5"/>
      <c r="E28" s="4">
        <v>350</v>
      </c>
      <c r="F28" s="4">
        <v>70</v>
      </c>
      <c r="G28" s="4">
        <v>0</v>
      </c>
      <c r="H28" s="4" t="s">
        <v>88</v>
      </c>
      <c r="I28" s="4" t="s">
        <v>17</v>
      </c>
      <c r="J28" s="1">
        <f t="shared" si="0"/>
        <v>-70</v>
      </c>
      <c r="K28" s="1">
        <f t="shared" si="1"/>
        <v>-70</v>
      </c>
      <c r="M28" s="1">
        <v>350</v>
      </c>
      <c r="P28" s="4">
        <v>70</v>
      </c>
      <c r="Q28" s="1">
        <f t="shared" si="2"/>
        <v>0</v>
      </c>
    </row>
    <row r="29" s="1" customFormat="1" spans="1:17">
      <c r="A29" s="3" t="s">
        <v>89</v>
      </c>
      <c r="B29" s="3" t="s">
        <v>14</v>
      </c>
      <c r="C29" s="4" t="s">
        <v>90</v>
      </c>
      <c r="D29" s="5"/>
      <c r="E29" s="4">
        <v>1170</v>
      </c>
      <c r="F29" s="4">
        <v>70</v>
      </c>
      <c r="G29" s="4">
        <v>5</v>
      </c>
      <c r="H29" s="4" t="s">
        <v>91</v>
      </c>
      <c r="I29" s="4" t="s">
        <v>34</v>
      </c>
      <c r="J29" s="1">
        <f t="shared" si="0"/>
        <v>-1235</v>
      </c>
      <c r="K29" s="1">
        <f t="shared" si="1"/>
        <v>-1240</v>
      </c>
      <c r="M29" s="1">
        <v>0</v>
      </c>
      <c r="P29" s="4">
        <v>1235</v>
      </c>
      <c r="Q29" s="1">
        <f t="shared" si="2"/>
        <v>0</v>
      </c>
    </row>
    <row r="30" s="1" customFormat="1" spans="1:17">
      <c r="A30" s="3" t="s">
        <v>92</v>
      </c>
      <c r="B30" s="3" t="s">
        <v>14</v>
      </c>
      <c r="C30" s="4" t="s">
        <v>93</v>
      </c>
      <c r="D30" s="1"/>
      <c r="E30" s="4">
        <v>2020</v>
      </c>
      <c r="F30" s="4">
        <v>70</v>
      </c>
      <c r="G30" s="4">
        <v>15</v>
      </c>
      <c r="H30" s="4" t="s">
        <v>94</v>
      </c>
      <c r="I30" s="4" t="s">
        <v>17</v>
      </c>
      <c r="J30" s="1">
        <f t="shared" si="0"/>
        <v>-2075</v>
      </c>
      <c r="K30" s="1">
        <f t="shared" si="1"/>
        <v>-2090</v>
      </c>
      <c r="M30" s="1">
        <v>0</v>
      </c>
      <c r="P30" s="4">
        <v>2075</v>
      </c>
      <c r="Q30" s="1">
        <f t="shared" si="2"/>
        <v>0</v>
      </c>
    </row>
    <row r="31" s="1" customFormat="1" spans="1:17">
      <c r="A31" s="3" t="s">
        <v>95</v>
      </c>
      <c r="B31" s="3" t="s">
        <v>14</v>
      </c>
      <c r="C31" s="4" t="s">
        <v>93</v>
      </c>
      <c r="D31" s="1"/>
      <c r="E31" s="4">
        <v>2020</v>
      </c>
      <c r="F31" s="4">
        <v>70</v>
      </c>
      <c r="G31" s="4">
        <v>15</v>
      </c>
      <c r="H31" s="4" t="s">
        <v>94</v>
      </c>
      <c r="I31" s="4" t="s">
        <v>17</v>
      </c>
      <c r="J31" s="1">
        <f t="shared" si="0"/>
        <v>-2075</v>
      </c>
      <c r="K31" s="1">
        <f t="shared" si="1"/>
        <v>-2090</v>
      </c>
      <c r="M31" s="1">
        <v>0</v>
      </c>
      <c r="P31" s="4">
        <v>2075</v>
      </c>
      <c r="Q31" s="1">
        <f t="shared" si="2"/>
        <v>0</v>
      </c>
    </row>
    <row r="32" s="1" customFormat="1" spans="1:17">
      <c r="A32" s="3" t="s">
        <v>96</v>
      </c>
      <c r="B32" s="3" t="s">
        <v>14</v>
      </c>
      <c r="C32" s="4" t="s">
        <v>97</v>
      </c>
      <c r="D32" s="5"/>
      <c r="E32" s="4">
        <v>1370</v>
      </c>
      <c r="F32" s="4">
        <v>70</v>
      </c>
      <c r="G32" s="4">
        <v>15</v>
      </c>
      <c r="H32" s="4" t="s">
        <v>98</v>
      </c>
      <c r="I32" s="4" t="s">
        <v>34</v>
      </c>
      <c r="J32" s="1">
        <f t="shared" si="0"/>
        <v>-1425</v>
      </c>
      <c r="K32" s="1">
        <f t="shared" si="1"/>
        <v>-1440</v>
      </c>
      <c r="M32" s="1">
        <v>0</v>
      </c>
      <c r="P32" s="4">
        <v>1425</v>
      </c>
      <c r="Q32" s="1">
        <f t="shared" si="2"/>
        <v>0</v>
      </c>
    </row>
    <row r="33" s="1" customFormat="1" spans="1:17">
      <c r="A33" s="3" t="s">
        <v>99</v>
      </c>
      <c r="B33" s="3" t="s">
        <v>14</v>
      </c>
      <c r="C33" s="4" t="s">
        <v>97</v>
      </c>
      <c r="D33" s="5"/>
      <c r="E33" s="4">
        <v>1370</v>
      </c>
      <c r="F33" s="4">
        <v>70</v>
      </c>
      <c r="G33" s="4">
        <v>15</v>
      </c>
      <c r="H33" s="4" t="s">
        <v>100</v>
      </c>
      <c r="I33" s="4" t="s">
        <v>34</v>
      </c>
      <c r="J33" s="1">
        <f t="shared" si="0"/>
        <v>-1425</v>
      </c>
      <c r="K33" s="1">
        <f t="shared" si="1"/>
        <v>-1440</v>
      </c>
      <c r="M33" s="1">
        <v>0</v>
      </c>
      <c r="P33" s="4">
        <v>1425</v>
      </c>
      <c r="Q33" s="1">
        <f t="shared" si="2"/>
        <v>0</v>
      </c>
    </row>
    <row r="34" s="1" customFormat="1" spans="1:17">
      <c r="A34" s="4" t="s">
        <v>101</v>
      </c>
      <c r="B34" s="5" t="s">
        <v>102</v>
      </c>
      <c r="C34" s="4" t="s">
        <v>103</v>
      </c>
      <c r="D34" s="5"/>
      <c r="E34" s="4">
        <v>1000</v>
      </c>
      <c r="F34" s="4">
        <v>10</v>
      </c>
      <c r="G34" s="4">
        <v>0</v>
      </c>
      <c r="H34" s="4" t="s">
        <v>104</v>
      </c>
      <c r="I34" s="4" t="s">
        <v>105</v>
      </c>
      <c r="J34" s="1">
        <f>E34+F34-G34</f>
        <v>1010</v>
      </c>
      <c r="K34" s="1">
        <f>E34+F34</f>
        <v>1010</v>
      </c>
    </row>
    <row r="35" s="1" customFormat="1" spans="1:17">
      <c r="A35" s="5" t="s">
        <v>106</v>
      </c>
      <c r="B35" s="5" t="s">
        <v>102</v>
      </c>
      <c r="C35" s="5" t="s">
        <v>107</v>
      </c>
      <c r="E35" s="4">
        <v>260</v>
      </c>
      <c r="F35" s="4">
        <v>10</v>
      </c>
      <c r="G35" s="4">
        <v>0</v>
      </c>
      <c r="H35" s="5" t="s">
        <v>108</v>
      </c>
      <c r="I35" s="5" t="s">
        <v>105</v>
      </c>
      <c r="J35" s="1">
        <f>E35+F35-G35</f>
        <v>270</v>
      </c>
      <c r="K35" s="1">
        <f>E35+F35</f>
        <v>270</v>
      </c>
    </row>
    <row r="36" s="1" customFormat="1" spans="1:17">
      <c r="A36" s="5" t="s">
        <v>109</v>
      </c>
      <c r="B36" s="5" t="s">
        <v>110</v>
      </c>
      <c r="C36" s="5"/>
      <c r="E36" s="4"/>
      <c r="F36" s="4"/>
      <c r="G36" s="4"/>
      <c r="H36" s="5"/>
      <c r="I36" s="5"/>
      <c r="J36" s="1">
        <v>91</v>
      </c>
      <c r="K36" s="1">
        <v>91</v>
      </c>
      <c r="O36" s="1">
        <v>6082215207</v>
      </c>
    </row>
    <row r="37" s="1" customFormat="1" spans="1:17">
      <c r="A37" s="5" t="s">
        <v>111</v>
      </c>
      <c r="B37" s="5"/>
      <c r="C37" s="5"/>
      <c r="E37" s="4"/>
      <c r="F37" s="4"/>
      <c r="G37" s="4"/>
      <c r="H37" s="5"/>
      <c r="I37" s="5"/>
    </row>
    <row r="38" s="1" customFormat="1" spans="1:17">
      <c r="A38" s="5" t="s">
        <v>112</v>
      </c>
      <c r="B38" s="5"/>
      <c r="C38" s="5"/>
      <c r="E38" s="4"/>
      <c r="F38" s="4"/>
      <c r="G38" s="4"/>
      <c r="H38" s="5"/>
      <c r="I38" s="5"/>
    </row>
    <row r="39" s="1" customFormat="1" spans="1:17">
      <c r="A39" s="5" t="s">
        <v>113</v>
      </c>
      <c r="B39" s="5" t="s">
        <v>110</v>
      </c>
      <c r="C39" s="5"/>
      <c r="E39" s="4"/>
      <c r="F39" s="4"/>
      <c r="G39" s="4"/>
      <c r="H39" s="5"/>
      <c r="I39" s="5"/>
      <c r="J39" s="1">
        <v>100</v>
      </c>
      <c r="K39" s="1">
        <v>100</v>
      </c>
      <c r="O39" s="1">
        <v>6082215158</v>
      </c>
    </row>
    <row r="40" s="1" customFormat="1" ht="17.4" spans="1:17">
      <c r="I40" s="2">
        <f>SUM(J2:J35)</f>
        <v>-38192</v>
      </c>
      <c r="J40" s="2">
        <f>SUM(J2:J39)</f>
        <v>-38001</v>
      </c>
      <c r="K40" s="2">
        <f>SUM(K2:K39)</f>
        <v>-38321</v>
      </c>
    </row>
  </sheetData>
  <autoFilter xmlns:etc="http://www.wps.cn/officeDocument/2017/etCustomData" ref="A1:Q40" etc:filterBottomFollowUsedRange="0">
    <extLst/>
  </autoFilter>
  <mergeCells count="4">
    <mergeCell ref="B36:B38"/>
    <mergeCell ref="J36:J38"/>
    <mergeCell ref="K36:K38"/>
    <mergeCell ref="O36:O38"/>
  </mergeCells>
  <conditionalFormatting sqref="A1">
    <cfRule type="duplicateValues" dxfId="0" priority="30"/>
  </conditionalFormatting>
  <conditionalFormatting sqref="A2">
    <cfRule type="duplicateValues" dxfId="0" priority="29"/>
  </conditionalFormatting>
  <conditionalFormatting sqref="A3">
    <cfRule type="duplicateValues" dxfId="0" priority="28"/>
  </conditionalFormatting>
  <conditionalFormatting sqref="A4">
    <cfRule type="duplicateValues" dxfId="0" priority="27"/>
  </conditionalFormatting>
  <conditionalFormatting sqref="A5">
    <cfRule type="duplicateValues" dxfId="0" priority="26"/>
  </conditionalFormatting>
  <conditionalFormatting sqref="A6">
    <cfRule type="duplicateValues" dxfId="0" priority="25"/>
  </conditionalFormatting>
  <conditionalFormatting sqref="A7">
    <cfRule type="duplicateValues" dxfId="0" priority="24"/>
  </conditionalFormatting>
  <conditionalFormatting sqref="A8">
    <cfRule type="duplicateValues" dxfId="0" priority="23"/>
  </conditionalFormatting>
  <conditionalFormatting sqref="A9">
    <cfRule type="duplicateValues" dxfId="0" priority="22"/>
  </conditionalFormatting>
  <conditionalFormatting sqref="A10">
    <cfRule type="duplicateValues" dxfId="0" priority="21"/>
  </conditionalFormatting>
  <conditionalFormatting sqref="A13">
    <cfRule type="duplicateValues" dxfId="0" priority="19"/>
  </conditionalFormatting>
  <conditionalFormatting sqref="A14">
    <cfRule type="duplicateValues" dxfId="0" priority="18"/>
  </conditionalFormatting>
  <conditionalFormatting sqref="A15">
    <cfRule type="duplicateValues" dxfId="0" priority="17"/>
  </conditionalFormatting>
  <conditionalFormatting sqref="A16">
    <cfRule type="duplicateValues" dxfId="0" priority="16"/>
  </conditionalFormatting>
  <conditionalFormatting sqref="A17">
    <cfRule type="duplicateValues" dxfId="0" priority="15"/>
  </conditionalFormatting>
  <conditionalFormatting sqref="A18">
    <cfRule type="duplicateValues" dxfId="0" priority="14"/>
  </conditionalFormatting>
  <conditionalFormatting sqref="A19">
    <cfRule type="duplicateValues" dxfId="0" priority="13"/>
  </conditionalFormatting>
  <conditionalFormatting sqref="A20">
    <cfRule type="duplicateValues" dxfId="0" priority="12"/>
  </conditionalFormatting>
  <conditionalFormatting sqref="A21">
    <cfRule type="duplicateValues" dxfId="0" priority="11"/>
  </conditionalFormatting>
  <conditionalFormatting sqref="A27">
    <cfRule type="duplicateValues" dxfId="0" priority="8"/>
  </conditionalFormatting>
  <conditionalFormatting sqref="A28">
    <cfRule type="duplicateValues" dxfId="0" priority="7"/>
  </conditionalFormatting>
  <conditionalFormatting sqref="A29">
    <cfRule type="duplicateValues" dxfId="0" priority="6"/>
  </conditionalFormatting>
  <conditionalFormatting sqref="A32">
    <cfRule type="duplicateValues" dxfId="0" priority="4"/>
  </conditionalFormatting>
  <conditionalFormatting sqref="A33">
    <cfRule type="duplicateValues" dxfId="0" priority="3"/>
  </conditionalFormatting>
  <conditionalFormatting sqref="A11:A12">
    <cfRule type="duplicateValues" dxfId="0" priority="20"/>
  </conditionalFormatting>
  <conditionalFormatting sqref="A22:A23">
    <cfRule type="duplicateValues" dxfId="0" priority="10"/>
  </conditionalFormatting>
  <conditionalFormatting sqref="A24:A26">
    <cfRule type="duplicateValues" dxfId="0" priority="9"/>
  </conditionalFormatting>
  <conditionalFormatting sqref="A30:A31">
    <cfRule type="duplicateValues" dxfId="0" priority="5"/>
  </conditionalFormatting>
  <conditionalFormatting sqref="A34:A3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2026-02-12T05:32:00Z</dcterms:created>
  <dcterms:modified xsi:type="dcterms:W3CDTF">2026-02-24T02:39:29Z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FBBEC1A55BBD4D9182FD21F773D528C0_11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