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费用明细" sheetId="1" r:id="rId1"/>
    <sheet name="用车明细" sheetId="2" r:id="rId2"/>
  </sheets>
  <definedNames>
    <definedName name="_xlnm.Print_Area" localSheetId="0">费用明细!$A$1:$G$39</definedName>
    <definedName name="_xlnm._FilterDatabase" localSheetId="1" hidden="1">用车明细!$A$1:$H$38</definedName>
  </definedNames>
  <calcPr calcId="144525"/>
</workbook>
</file>

<file path=xl/sharedStrings.xml><?xml version="1.0" encoding="utf-8"?>
<sst xmlns="http://schemas.openxmlformats.org/spreadsheetml/2006/main" count="115">
  <si>
    <t>海尔会议团队费用确认单</t>
  </si>
  <si>
    <t>订单号</t>
  </si>
  <si>
    <t>RC2018051617210300005</t>
  </si>
  <si>
    <t>会议日期</t>
  </si>
  <si>
    <t>2018.6.3-6.9</t>
  </si>
  <si>
    <t>会议名称</t>
  </si>
  <si>
    <t>参加上海模具展展出</t>
  </si>
  <si>
    <t>会议人数</t>
  </si>
  <si>
    <t>联系人</t>
  </si>
  <si>
    <t>高尚军15166437379</t>
  </si>
  <si>
    <t>组会单位</t>
  </si>
  <si>
    <t>供应商名称</t>
  </si>
  <si>
    <t>康辉会展</t>
  </si>
  <si>
    <t>供应商编码</t>
  </si>
  <si>
    <t>联系人及联系方式</t>
  </si>
  <si>
    <t>王凤雨
15210370021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</si>
  <si>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</si>
  <si>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</si>
  <si>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</si>
  <si>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</si>
  <si>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</si>
  <si>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</si>
  <si>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</si>
  <si>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</si>
  <si>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3日房费</t>
  </si>
  <si>
    <t>4日房费</t>
  </si>
  <si>
    <t>5日房费</t>
  </si>
  <si>
    <t>6日房费</t>
  </si>
  <si>
    <t>7日房费</t>
  </si>
  <si>
    <t>8日房费</t>
  </si>
  <si>
    <t>餐饮需求</t>
  </si>
  <si>
    <t>4日午餐</t>
  </si>
  <si>
    <t>4日晚餐</t>
  </si>
  <si>
    <t>5日晚餐</t>
  </si>
  <si>
    <t>6日晚餐</t>
  </si>
  <si>
    <t>7日晚餐</t>
  </si>
  <si>
    <t>8日晚餐</t>
  </si>
  <si>
    <t>用车需求</t>
  </si>
  <si>
    <t>3日用车-小车</t>
  </si>
  <si>
    <t>4日用车-小车</t>
  </si>
  <si>
    <t>4日用车-GL8</t>
  </si>
  <si>
    <t>4日用车-中大型</t>
  </si>
  <si>
    <t>5日用车-小车</t>
  </si>
  <si>
    <t>5日用车-GL8</t>
  </si>
  <si>
    <t>5日用车-中大型</t>
  </si>
  <si>
    <t>6日用车-小车</t>
  </si>
  <si>
    <t>6日用车-GL8</t>
  </si>
  <si>
    <t>6日用车-中大型</t>
  </si>
  <si>
    <t>7日用车-小车</t>
  </si>
  <si>
    <t>7日用车-GL8</t>
  </si>
  <si>
    <t>8日用车-小车</t>
  </si>
  <si>
    <t>8日用车-GL8</t>
  </si>
  <si>
    <t>9日用车-小车</t>
  </si>
  <si>
    <t>9日用车-GL8</t>
  </si>
  <si>
    <t>9日用车-中大型</t>
  </si>
  <si>
    <t>其他需求</t>
  </si>
  <si>
    <t>工作人员3-9日</t>
  </si>
  <si>
    <t>合计</t>
  </si>
  <si>
    <t>（供应商盖章）</t>
  </si>
  <si>
    <t>经办人：</t>
  </si>
  <si>
    <t>直线经理：</t>
  </si>
  <si>
    <t>用车日期</t>
  </si>
  <si>
    <t>预订时间</t>
  </si>
  <si>
    <t>航班/车次</t>
  </si>
  <si>
    <t>出发地</t>
  </si>
  <si>
    <t>目的地</t>
  </si>
  <si>
    <t>乘客信息</t>
  </si>
  <si>
    <t>收费金额</t>
  </si>
  <si>
    <t>车型</t>
  </si>
  <si>
    <t>2018-06-03</t>
  </si>
  <si>
    <t>17:30</t>
  </si>
  <si>
    <t>MU9232</t>
  </si>
  <si>
    <t>虹桥机场T2</t>
  </si>
  <si>
    <t>新虹桥智选假日酒店（沪青平公路1917号）</t>
  </si>
  <si>
    <t>曲振伟13105421286
王增波</t>
  </si>
  <si>
    <t>普通轿车</t>
  </si>
  <si>
    <t>18:30</t>
  </si>
  <si>
    <t/>
  </si>
  <si>
    <t>大华虹桥假日酒店</t>
  </si>
  <si>
    <t>未知</t>
  </si>
  <si>
    <t>2018-06-04</t>
  </si>
  <si>
    <t>08:00</t>
  </si>
  <si>
    <t>上海大华虹桥日酒店（星站路169号）</t>
  </si>
  <si>
    <t>曲振伟13105421286</t>
  </si>
  <si>
    <t>12:30</t>
  </si>
  <si>
    <t>MU9218</t>
  </si>
  <si>
    <t>徐国利18563719596
高尚军15166437379
孔维宁
王李杰
孔令雨
任明媚</t>
  </si>
  <si>
    <t>商务车</t>
  </si>
  <si>
    <t>15:00</t>
  </si>
  <si>
    <t>国家会展中心(崧泽大道333号)</t>
  </si>
  <si>
    <t>徐国利18563719596</t>
  </si>
  <si>
    <t>中大型车</t>
  </si>
  <si>
    <t>17:00</t>
  </si>
  <si>
    <t>包令威18663900195</t>
  </si>
  <si>
    <t>2018-06-05</t>
  </si>
  <si>
    <t>09:00</t>
  </si>
  <si>
    <t>徐国利</t>
  </si>
  <si>
    <t>文新报业大厦</t>
  </si>
  <si>
    <t>14:30</t>
  </si>
  <si>
    <t>孔维宁15698075899
孔令雨</t>
  </si>
  <si>
    <t>2018-06-06</t>
  </si>
  <si>
    <t>09:45</t>
  </si>
  <si>
    <t>MU5514</t>
  </si>
  <si>
    <t>王少华13012552759</t>
  </si>
  <si>
    <t>王增波
王李杰13396396702
任明媚</t>
  </si>
  <si>
    <t>2018-06-07</t>
  </si>
  <si>
    <t>臧聪德15065423338</t>
  </si>
  <si>
    <t>16:00</t>
  </si>
  <si>
    <t>国家会展中心</t>
  </si>
  <si>
    <t>上海新虹桥智选假日酒店一七莘路3555号。</t>
  </si>
  <si>
    <t>2018-06-08</t>
  </si>
  <si>
    <t>2018-06-09</t>
  </si>
  <si>
    <t>08:30</t>
  </si>
  <si>
    <t>虹桥火车站</t>
  </si>
  <si>
    <t>虹桥机场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</si>
</sst>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000000000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20" fontId="1" fillId="0" borderId="2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3" xfId="49" applyFont="1" applyBorder="1" applyAlignment="1">
      <alignment horizontal="left" vertical="center"/>
    </xf>
    <xf numFmtId="0" fontId="7" fillId="0" borderId="3" xfId="49" applyFont="1" applyFill="1" applyBorder="1" applyAlignment="1">
      <alignment horizontal="center" vertical="center"/>
    </xf>
    <xf numFmtId="2" fontId="7" fillId="0" borderId="3" xfId="49" applyNumberFormat="1" applyFont="1" applyFill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2" fontId="7" fillId="0" borderId="3" xfId="49" applyNumberFormat="1" applyFont="1" applyBorder="1" applyAlignment="1">
      <alignment horizontal="center" vertical="center"/>
    </xf>
    <xf numFmtId="0" fontId="7" fillId="0" borderId="0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G37" sqref="G37"/>
    </sheetView>
  </sheetViews>
  <sheetFormatPr defaultColWidth="9" defaultRowHeight="14.25"/>
  <cols>
    <col min="1" max="1" width="11.875" style="8" customWidth="1"/>
    <col min="2" max="2" width="25.875" style="8" customWidth="1"/>
    <col min="3" max="3" width="17.5" style="8" customWidth="1"/>
    <col min="4" max="4" width="10.875" style="8" customWidth="1"/>
    <col min="5" max="5" width="8.75" style="8" customWidth="1"/>
    <col min="6" max="6" width="9.75" style="8" customWidth="1"/>
    <col min="7" max="7" width="19.5" style="8" customWidth="1"/>
    <col min="8" max="16384" width="9" style="8"/>
  </cols>
  <sheetData>
    <row r="1" ht="30.75" customHeight="1" spans="1:7">
      <c r="A1" s="9" t="s">
        <v>0</v>
      </c>
      <c r="B1" s="9"/>
      <c r="C1" s="9"/>
      <c r="D1" s="9"/>
      <c r="E1" s="9"/>
      <c r="F1" s="9"/>
      <c r="G1" s="9"/>
    </row>
    <row r="2" ht="48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0"/>
      <c r="F2" s="10" t="s">
        <v>5</v>
      </c>
      <c r="G2" s="12" t="s">
        <v>6</v>
      </c>
    </row>
    <row r="3" ht="29.25" customHeight="1" spans="1:7">
      <c r="A3" s="10" t="s">
        <v>7</v>
      </c>
      <c r="B3" s="10">
        <v>13</v>
      </c>
      <c r="C3" s="10" t="s">
        <v>8</v>
      </c>
      <c r="D3" s="12" t="s">
        <v>9</v>
      </c>
      <c r="E3" s="10"/>
      <c r="F3" s="10" t="s">
        <v>10</v>
      </c>
      <c r="G3" s="10"/>
    </row>
    <row r="4" ht="32.25" customHeight="1" spans="1:7">
      <c r="A4" s="10" t="s">
        <v>11</v>
      </c>
      <c r="B4" s="10" t="s">
        <v>12</v>
      </c>
      <c r="C4" s="10" t="s">
        <v>13</v>
      </c>
      <c r="D4" s="10"/>
      <c r="E4" s="10"/>
      <c r="F4" s="12" t="s">
        <v>14</v>
      </c>
      <c r="G4" s="12" t="s">
        <v>15</v>
      </c>
    </row>
    <row r="5" ht="20.1" customHeight="1" spans="1:7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</row>
    <row r="6" ht="20.1" customHeight="1" spans="1:7">
      <c r="A6" s="13">
        <v>1</v>
      </c>
      <c r="B6" s="13" t="s">
        <v>23</v>
      </c>
      <c r="C6" s="14" t="s">
        <v>24</v>
      </c>
      <c r="D6" s="15">
        <v>390</v>
      </c>
      <c r="E6" s="15">
        <v>1</v>
      </c>
      <c r="F6" s="15">
        <v>2</v>
      </c>
      <c r="G6" s="16">
        <f t="shared" ref="G6:G11" si="0">F6*E6*D6</f>
        <v>780</v>
      </c>
    </row>
    <row r="7" ht="20.1" customHeight="1" spans="1:7">
      <c r="A7" s="17"/>
      <c r="B7" s="17"/>
      <c r="C7" s="14" t="s">
        <v>25</v>
      </c>
      <c r="D7" s="15">
        <v>390</v>
      </c>
      <c r="E7" s="15">
        <v>1</v>
      </c>
      <c r="F7" s="15">
        <v>7</v>
      </c>
      <c r="G7" s="16">
        <f t="shared" si="0"/>
        <v>2730</v>
      </c>
    </row>
    <row r="8" ht="20.1" customHeight="1" spans="1:7">
      <c r="A8" s="17"/>
      <c r="B8" s="17"/>
      <c r="C8" s="14" t="s">
        <v>26</v>
      </c>
      <c r="D8" s="15">
        <v>390</v>
      </c>
      <c r="E8" s="15">
        <v>1</v>
      </c>
      <c r="F8" s="15">
        <v>6</v>
      </c>
      <c r="G8" s="16">
        <f t="shared" si="0"/>
        <v>2340</v>
      </c>
    </row>
    <row r="9" ht="20.1" customHeight="1" spans="1:7">
      <c r="A9" s="17"/>
      <c r="B9" s="17"/>
      <c r="C9" s="14" t="s">
        <v>27</v>
      </c>
      <c r="D9" s="15">
        <v>390</v>
      </c>
      <c r="E9" s="15">
        <v>1</v>
      </c>
      <c r="F9" s="15">
        <v>4</v>
      </c>
      <c r="G9" s="16">
        <f t="shared" si="0"/>
        <v>1560</v>
      </c>
    </row>
    <row r="10" ht="20.1" customHeight="1" spans="1:7">
      <c r="A10" s="17"/>
      <c r="B10" s="17"/>
      <c r="C10" s="14" t="s">
        <v>28</v>
      </c>
      <c r="D10" s="15">
        <v>390</v>
      </c>
      <c r="E10" s="15">
        <v>1</v>
      </c>
      <c r="F10" s="15">
        <v>4</v>
      </c>
      <c r="G10" s="16">
        <f t="shared" si="0"/>
        <v>1560</v>
      </c>
    </row>
    <row r="11" ht="20.1" customHeight="1" spans="1:7">
      <c r="A11" s="17"/>
      <c r="B11" s="17"/>
      <c r="C11" s="14" t="s">
        <v>29</v>
      </c>
      <c r="D11" s="15">
        <v>390</v>
      </c>
      <c r="E11" s="15">
        <v>1</v>
      </c>
      <c r="F11" s="15">
        <v>3</v>
      </c>
      <c r="G11" s="16">
        <f t="shared" si="0"/>
        <v>1170</v>
      </c>
    </row>
    <row r="12" ht="20.1" customHeight="1" spans="1:7">
      <c r="A12" s="13">
        <v>2</v>
      </c>
      <c r="B12" s="13" t="s">
        <v>30</v>
      </c>
      <c r="C12" s="14" t="s">
        <v>31</v>
      </c>
      <c r="D12" s="15">
        <v>1681</v>
      </c>
      <c r="E12" s="15">
        <v>1</v>
      </c>
      <c r="F12" s="15">
        <v>1</v>
      </c>
      <c r="G12" s="16">
        <f t="shared" ref="G12:G18" si="1">F12*E12*D12</f>
        <v>1681</v>
      </c>
    </row>
    <row r="13" ht="20.1" customHeight="1" spans="1:7">
      <c r="A13" s="17"/>
      <c r="B13" s="17"/>
      <c r="C13" s="14" t="s">
        <v>32</v>
      </c>
      <c r="D13" s="15">
        <v>1318</v>
      </c>
      <c r="E13" s="15">
        <v>1</v>
      </c>
      <c r="F13" s="15">
        <v>1</v>
      </c>
      <c r="G13" s="16">
        <f t="shared" si="1"/>
        <v>1318</v>
      </c>
    </row>
    <row r="14" ht="20.1" customHeight="1" spans="1:7">
      <c r="A14" s="17"/>
      <c r="B14" s="17"/>
      <c r="C14" s="14" t="s">
        <v>33</v>
      </c>
      <c r="D14" s="15">
        <v>1950</v>
      </c>
      <c r="E14" s="15">
        <v>1</v>
      </c>
      <c r="F14" s="15">
        <v>1</v>
      </c>
      <c r="G14" s="16">
        <f t="shared" si="1"/>
        <v>1950</v>
      </c>
    </row>
    <row r="15" ht="20.1" customHeight="1" spans="1:7">
      <c r="A15" s="17"/>
      <c r="B15" s="17"/>
      <c r="C15" s="14" t="s">
        <v>34</v>
      </c>
      <c r="D15" s="15">
        <v>500</v>
      </c>
      <c r="E15" s="15">
        <v>1</v>
      </c>
      <c r="F15" s="15">
        <v>1</v>
      </c>
      <c r="G15" s="16">
        <f t="shared" si="1"/>
        <v>500</v>
      </c>
    </row>
    <row r="16" ht="20.1" customHeight="1" spans="1:7">
      <c r="A16" s="17"/>
      <c r="B16" s="17"/>
      <c r="C16" s="14" t="s">
        <v>35</v>
      </c>
      <c r="D16" s="15">
        <v>560</v>
      </c>
      <c r="E16" s="15">
        <v>1</v>
      </c>
      <c r="F16" s="15">
        <v>1</v>
      </c>
      <c r="G16" s="16">
        <f t="shared" si="1"/>
        <v>560</v>
      </c>
    </row>
    <row r="17" customFormat="1" ht="20.1" customHeight="1" spans="1:7">
      <c r="A17" s="17"/>
      <c r="B17" s="17"/>
      <c r="C17" s="14" t="s">
        <v>36</v>
      </c>
      <c r="D17" s="15">
        <v>510</v>
      </c>
      <c r="E17" s="15">
        <v>1</v>
      </c>
      <c r="F17" s="15">
        <v>1</v>
      </c>
      <c r="G17" s="16">
        <f t="shared" si="1"/>
        <v>510</v>
      </c>
    </row>
    <row r="18" s="7" customFormat="1" ht="20.1" customHeight="1" spans="1:7">
      <c r="A18" s="18">
        <v>3</v>
      </c>
      <c r="B18" s="18" t="s">
        <v>37</v>
      </c>
      <c r="C18" s="14" t="s">
        <v>38</v>
      </c>
      <c r="D18" s="19">
        <v>300</v>
      </c>
      <c r="E18" s="19">
        <v>1</v>
      </c>
      <c r="F18" s="19">
        <v>3</v>
      </c>
      <c r="G18" s="16">
        <f t="shared" si="1"/>
        <v>900</v>
      </c>
    </row>
    <row r="19" s="7" customFormat="1" ht="20.1" customHeight="1" spans="1:7">
      <c r="A19" s="20"/>
      <c r="B19" s="20"/>
      <c r="C19" s="14" t="s">
        <v>39</v>
      </c>
      <c r="D19" s="19">
        <v>300</v>
      </c>
      <c r="E19" s="19">
        <v>1</v>
      </c>
      <c r="F19" s="19">
        <v>3</v>
      </c>
      <c r="G19" s="16">
        <f t="shared" ref="G19:G36" si="2">F19*E19*D19</f>
        <v>900</v>
      </c>
    </row>
    <row r="20" s="7" customFormat="1" ht="20.1" customHeight="1" spans="1:7">
      <c r="A20" s="20"/>
      <c r="B20" s="20"/>
      <c r="C20" s="14" t="s">
        <v>40</v>
      </c>
      <c r="D20" s="19">
        <v>500</v>
      </c>
      <c r="E20" s="19">
        <v>1</v>
      </c>
      <c r="F20" s="19">
        <v>3</v>
      </c>
      <c r="G20" s="16">
        <f t="shared" si="2"/>
        <v>1500</v>
      </c>
    </row>
    <row r="21" s="7" customFormat="1" ht="20.1" customHeight="1" spans="1:7">
      <c r="A21" s="20"/>
      <c r="B21" s="20"/>
      <c r="C21" s="14" t="s">
        <v>41</v>
      </c>
      <c r="D21" s="19">
        <v>800</v>
      </c>
      <c r="E21" s="19">
        <v>1</v>
      </c>
      <c r="F21" s="19">
        <v>2</v>
      </c>
      <c r="G21" s="16">
        <f t="shared" si="2"/>
        <v>1600</v>
      </c>
    </row>
    <row r="22" s="7" customFormat="1" ht="20.1" customHeight="1" spans="1:7">
      <c r="A22" s="20"/>
      <c r="B22" s="20"/>
      <c r="C22" s="14" t="s">
        <v>42</v>
      </c>
      <c r="D22" s="19">
        <v>300</v>
      </c>
      <c r="E22" s="19">
        <v>1</v>
      </c>
      <c r="F22" s="19">
        <v>1</v>
      </c>
      <c r="G22" s="16">
        <f t="shared" si="2"/>
        <v>300</v>
      </c>
    </row>
    <row r="23" s="7" customFormat="1" ht="20.1" customHeight="1" spans="1:7">
      <c r="A23" s="20"/>
      <c r="B23" s="20"/>
      <c r="C23" s="14" t="s">
        <v>43</v>
      </c>
      <c r="D23" s="19">
        <v>500</v>
      </c>
      <c r="E23" s="19">
        <v>1</v>
      </c>
      <c r="F23" s="19">
        <v>3</v>
      </c>
      <c r="G23" s="16">
        <f t="shared" si="2"/>
        <v>1500</v>
      </c>
    </row>
    <row r="24" s="7" customFormat="1" ht="20.1" customHeight="1" spans="1:7">
      <c r="A24" s="20"/>
      <c r="B24" s="20"/>
      <c r="C24" s="14" t="s">
        <v>44</v>
      </c>
      <c r="D24" s="19">
        <v>800</v>
      </c>
      <c r="E24" s="19">
        <v>1</v>
      </c>
      <c r="F24" s="19">
        <v>2</v>
      </c>
      <c r="G24" s="16">
        <f t="shared" si="2"/>
        <v>1600</v>
      </c>
    </row>
    <row r="25" s="7" customFormat="1" ht="20.1" customHeight="1" spans="1:7">
      <c r="A25" s="20"/>
      <c r="B25" s="20"/>
      <c r="C25" s="14" t="s">
        <v>45</v>
      </c>
      <c r="D25" s="19">
        <v>300</v>
      </c>
      <c r="E25" s="19">
        <v>1</v>
      </c>
      <c r="F25" s="19">
        <v>2</v>
      </c>
      <c r="G25" s="16">
        <f t="shared" si="2"/>
        <v>600</v>
      </c>
    </row>
    <row r="26" s="7" customFormat="1" ht="20.1" customHeight="1" spans="1:7">
      <c r="A26" s="20"/>
      <c r="B26" s="20"/>
      <c r="C26" s="14" t="s">
        <v>46</v>
      </c>
      <c r="D26" s="19">
        <v>500</v>
      </c>
      <c r="E26" s="19">
        <v>1</v>
      </c>
      <c r="F26" s="19">
        <v>3</v>
      </c>
      <c r="G26" s="16">
        <f t="shared" si="2"/>
        <v>1500</v>
      </c>
    </row>
    <row r="27" s="7" customFormat="1" ht="20.1" customHeight="1" spans="1:7">
      <c r="A27" s="20"/>
      <c r="B27" s="20"/>
      <c r="C27" s="14" t="s">
        <v>47</v>
      </c>
      <c r="D27" s="19">
        <v>800</v>
      </c>
      <c r="E27" s="19">
        <v>1</v>
      </c>
      <c r="F27" s="19">
        <v>1</v>
      </c>
      <c r="G27" s="16">
        <f t="shared" si="2"/>
        <v>800</v>
      </c>
    </row>
    <row r="28" s="7" customFormat="1" ht="20.1" customHeight="1" spans="1:7">
      <c r="A28" s="20"/>
      <c r="B28" s="20"/>
      <c r="C28" s="14" t="s">
        <v>48</v>
      </c>
      <c r="D28" s="19">
        <v>300</v>
      </c>
      <c r="E28" s="19">
        <v>1</v>
      </c>
      <c r="F28" s="19">
        <v>4</v>
      </c>
      <c r="G28" s="16">
        <f t="shared" si="2"/>
        <v>1200</v>
      </c>
    </row>
    <row r="29" s="7" customFormat="1" ht="20.1" customHeight="1" spans="1:7">
      <c r="A29" s="20"/>
      <c r="B29" s="20"/>
      <c r="C29" s="14" t="s">
        <v>49</v>
      </c>
      <c r="D29" s="19">
        <v>500</v>
      </c>
      <c r="E29" s="19">
        <v>1</v>
      </c>
      <c r="F29" s="19">
        <v>2</v>
      </c>
      <c r="G29" s="16">
        <f t="shared" si="2"/>
        <v>1000</v>
      </c>
    </row>
    <row r="30" s="7" customFormat="1" ht="20.1" customHeight="1" spans="1:7">
      <c r="A30" s="20"/>
      <c r="B30" s="20"/>
      <c r="C30" s="14" t="s">
        <v>50</v>
      </c>
      <c r="D30" s="19">
        <v>300</v>
      </c>
      <c r="E30" s="19">
        <v>1</v>
      </c>
      <c r="F30" s="19">
        <v>1</v>
      </c>
      <c r="G30" s="16">
        <f t="shared" si="2"/>
        <v>300</v>
      </c>
    </row>
    <row r="31" s="7" customFormat="1" ht="20.1" customHeight="1" spans="1:7">
      <c r="A31" s="20"/>
      <c r="B31" s="20"/>
      <c r="C31" s="14" t="s">
        <v>51</v>
      </c>
      <c r="D31" s="19">
        <v>500</v>
      </c>
      <c r="E31" s="19">
        <v>1</v>
      </c>
      <c r="F31" s="19">
        <v>2</v>
      </c>
      <c r="G31" s="16">
        <f t="shared" si="2"/>
        <v>1000</v>
      </c>
    </row>
    <row r="32" s="7" customFormat="1" ht="20.1" customHeight="1" spans="1:7">
      <c r="A32" s="20"/>
      <c r="B32" s="20"/>
      <c r="C32" s="14" t="s">
        <v>52</v>
      </c>
      <c r="D32" s="19">
        <v>300</v>
      </c>
      <c r="E32" s="19">
        <v>1</v>
      </c>
      <c r="F32" s="19">
        <v>2</v>
      </c>
      <c r="G32" s="16">
        <f t="shared" si="2"/>
        <v>600</v>
      </c>
    </row>
    <row r="33" s="7" customFormat="1" ht="20.1" customHeight="1" spans="1:7">
      <c r="A33" s="20"/>
      <c r="B33" s="20"/>
      <c r="C33" s="14" t="s">
        <v>53</v>
      </c>
      <c r="D33" s="19">
        <v>500</v>
      </c>
      <c r="E33" s="19">
        <v>1</v>
      </c>
      <c r="F33" s="19">
        <v>1</v>
      </c>
      <c r="G33" s="16">
        <f t="shared" si="2"/>
        <v>500</v>
      </c>
    </row>
    <row r="34" s="7" customFormat="1" ht="20.1" customHeight="1" spans="1:7">
      <c r="A34" s="20"/>
      <c r="B34" s="20"/>
      <c r="C34" s="14" t="s">
        <v>54</v>
      </c>
      <c r="D34" s="19">
        <v>800</v>
      </c>
      <c r="E34" s="19">
        <v>1</v>
      </c>
      <c r="F34" s="19">
        <v>1</v>
      </c>
      <c r="G34" s="16">
        <f t="shared" si="2"/>
        <v>800</v>
      </c>
    </row>
    <row r="35" s="7" customFormat="1" ht="20.1" customHeight="1" spans="1:7">
      <c r="A35" s="13">
        <v>4</v>
      </c>
      <c r="B35" s="13" t="s">
        <v>55</v>
      </c>
      <c r="C35" s="14" t="s">
        <v>56</v>
      </c>
      <c r="D35" s="19">
        <v>800</v>
      </c>
      <c r="E35" s="19">
        <v>1</v>
      </c>
      <c r="F35" s="19">
        <v>7</v>
      </c>
      <c r="G35" s="16">
        <f t="shared" si="2"/>
        <v>5600</v>
      </c>
    </row>
    <row r="36" ht="20.1" customHeight="1" spans="1:9">
      <c r="A36" s="21"/>
      <c r="B36" s="21"/>
      <c r="C36" s="22"/>
      <c r="D36" s="23">
        <f>SUM(G6:G35)*0.16</f>
        <v>6217.44</v>
      </c>
      <c r="E36" s="24">
        <v>1</v>
      </c>
      <c r="F36" s="24">
        <v>1</v>
      </c>
      <c r="G36" s="25">
        <f t="shared" si="2"/>
        <v>6217.44</v>
      </c>
      <c r="I36" s="30"/>
    </row>
    <row r="37" ht="20.1" customHeight="1" spans="1:7">
      <c r="A37" s="10">
        <v>5</v>
      </c>
      <c r="B37" s="10" t="s">
        <v>57</v>
      </c>
      <c r="C37" s="10"/>
      <c r="D37" s="10"/>
      <c r="E37" s="10"/>
      <c r="F37" s="24"/>
      <c r="G37" s="25">
        <f>SUM(G6:G36)</f>
        <v>45076.44</v>
      </c>
    </row>
    <row r="38" ht="20.1" customHeight="1" spans="1:7">
      <c r="A38" s="26"/>
      <c r="B38" s="27"/>
      <c r="C38" s="27" t="s">
        <v>58</v>
      </c>
      <c r="D38" s="27"/>
      <c r="E38" s="27"/>
      <c r="F38" s="27"/>
      <c r="G38" s="27"/>
    </row>
    <row r="39" ht="20.1" customHeight="1" spans="1:7">
      <c r="A39" s="27" t="s">
        <v>59</v>
      </c>
      <c r="B39" s="27"/>
      <c r="C39" s="27"/>
      <c r="D39" s="27" t="s">
        <v>60</v>
      </c>
      <c r="E39" s="27"/>
      <c r="F39" s="27"/>
      <c r="G39" s="27"/>
    </row>
    <row r="40" ht="20.1" customHeight="1" spans="1:7">
      <c r="A40" s="28"/>
      <c r="B40" s="28"/>
      <c r="C40" s="28"/>
      <c r="D40" s="28"/>
      <c r="E40" s="28"/>
      <c r="F40" s="28"/>
      <c r="G40" s="28"/>
    </row>
    <row r="42" spans="7:7">
      <c r="G42" s="29"/>
    </row>
  </sheetData>
  <mergeCells count="16">
    <mergeCell ref="A1:G1"/>
    <mergeCell ref="D2:E2"/>
    <mergeCell ref="D3:E3"/>
    <mergeCell ref="D4:E4"/>
    <mergeCell ref="B37:E37"/>
    <mergeCell ref="C38:G38"/>
    <mergeCell ref="A39:B39"/>
    <mergeCell ref="D39:E39"/>
    <mergeCell ref="A6:A11"/>
    <mergeCell ref="A12:A17"/>
    <mergeCell ref="A18:A34"/>
    <mergeCell ref="A35:A36"/>
    <mergeCell ref="B6:B11"/>
    <mergeCell ref="B12:B17"/>
    <mergeCell ref="B18:B34"/>
    <mergeCell ref="B35:B36"/>
  </mergeCells>
  <pageMargins left="0.393055555555556" right="0.393055555555556" top="0.747916666666667" bottom="0.747916666666667" header="0.313888888888889" footer="0.313888888888889"/>
  <pageSetup paperSize="9" scale="8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E42" sqref="E42"/>
    </sheetView>
  </sheetViews>
  <sheetFormatPr defaultColWidth="9" defaultRowHeight="14.25" outlineLevelCol="7"/>
  <cols>
    <col min="1" max="1" width="11.625" customWidth="1"/>
    <col min="2" max="2" width="8.75" customWidth="1"/>
    <col min="3" max="3" width="10.125" customWidth="1"/>
    <col min="4" max="5" width="40.25" customWidth="1"/>
    <col min="6" max="6" width="28.5" customWidth="1"/>
    <col min="7" max="7" width="9.5" customWidth="1"/>
  </cols>
  <sheetData>
    <row r="1" s="1" customFormat="1" ht="22" customHeight="1" spans="1:8">
      <c r="A1" s="2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68</v>
      </c>
    </row>
    <row r="2" s="1" customFormat="1" spans="1:8">
      <c r="A2" s="3" t="s">
        <v>69</v>
      </c>
      <c r="B2" s="3" t="s">
        <v>70</v>
      </c>
      <c r="C2" s="3" t="s">
        <v>71</v>
      </c>
      <c r="D2" s="3" t="s">
        <v>72</v>
      </c>
      <c r="E2" s="3" t="s">
        <v>73</v>
      </c>
      <c r="F2" s="3" t="s">
        <v>74</v>
      </c>
      <c r="G2" s="3">
        <v>300</v>
      </c>
      <c r="H2" s="3" t="s">
        <v>75</v>
      </c>
    </row>
    <row r="3" s="1" customFormat="1" spans="1:8">
      <c r="A3" s="3" t="s">
        <v>69</v>
      </c>
      <c r="B3" s="3" t="s">
        <v>76</v>
      </c>
      <c r="C3" s="3" t="s">
        <v>77</v>
      </c>
      <c r="D3" s="3" t="s">
        <v>73</v>
      </c>
      <c r="E3" s="3" t="s">
        <v>78</v>
      </c>
      <c r="F3" s="3" t="s">
        <v>79</v>
      </c>
      <c r="G3" s="3">
        <v>300</v>
      </c>
      <c r="H3" s="3" t="s">
        <v>75</v>
      </c>
    </row>
    <row r="4" s="1" customFormat="1" spans="1:8">
      <c r="A4" s="3" t="s">
        <v>69</v>
      </c>
      <c r="B4" s="4">
        <v>0.875</v>
      </c>
      <c r="C4" s="3"/>
      <c r="D4" s="3" t="s">
        <v>78</v>
      </c>
      <c r="E4" s="3" t="s">
        <v>73</v>
      </c>
      <c r="F4" s="3" t="s">
        <v>79</v>
      </c>
      <c r="G4" s="3">
        <v>300</v>
      </c>
      <c r="H4" s="3" t="s">
        <v>75</v>
      </c>
    </row>
    <row r="5" s="1" customFormat="1" spans="1:8">
      <c r="A5" s="3" t="s">
        <v>80</v>
      </c>
      <c r="B5" s="3" t="s">
        <v>81</v>
      </c>
      <c r="C5" s="3" t="s">
        <v>77</v>
      </c>
      <c r="D5" s="3" t="s">
        <v>73</v>
      </c>
      <c r="E5" s="3" t="s">
        <v>82</v>
      </c>
      <c r="F5" s="3" t="s">
        <v>83</v>
      </c>
      <c r="G5" s="3">
        <v>300</v>
      </c>
      <c r="H5" s="3" t="s">
        <v>75</v>
      </c>
    </row>
    <row r="6" s="1" customFormat="1" spans="1:8">
      <c r="A6" s="3" t="s">
        <v>80</v>
      </c>
      <c r="B6" s="4">
        <v>0.5</v>
      </c>
      <c r="C6" s="3"/>
      <c r="D6" s="3" t="s">
        <v>82</v>
      </c>
      <c r="E6" s="3" t="s">
        <v>73</v>
      </c>
      <c r="F6" s="3" t="s">
        <v>83</v>
      </c>
      <c r="G6" s="3">
        <v>300</v>
      </c>
      <c r="H6" s="3" t="s">
        <v>75</v>
      </c>
    </row>
    <row r="7" s="1" customFormat="1" spans="1:8">
      <c r="A7" s="3" t="s">
        <v>80</v>
      </c>
      <c r="B7" s="3" t="s">
        <v>84</v>
      </c>
      <c r="C7" s="3" t="s">
        <v>85</v>
      </c>
      <c r="D7" s="3" t="s">
        <v>72</v>
      </c>
      <c r="E7" s="3" t="s">
        <v>73</v>
      </c>
      <c r="F7" s="3" t="s">
        <v>86</v>
      </c>
      <c r="G7" s="3">
        <v>500</v>
      </c>
      <c r="H7" s="3" t="s">
        <v>87</v>
      </c>
    </row>
    <row r="8" s="1" customFormat="1" spans="1:8">
      <c r="A8" s="3" t="s">
        <v>80</v>
      </c>
      <c r="B8" s="3" t="s">
        <v>88</v>
      </c>
      <c r="C8" s="3" t="s">
        <v>77</v>
      </c>
      <c r="D8" s="3" t="s">
        <v>73</v>
      </c>
      <c r="E8" s="3" t="s">
        <v>89</v>
      </c>
      <c r="F8" s="3" t="s">
        <v>90</v>
      </c>
      <c r="G8" s="3">
        <v>800</v>
      </c>
      <c r="H8" s="3" t="s">
        <v>91</v>
      </c>
    </row>
    <row r="9" s="1" customFormat="1" spans="1:8">
      <c r="A9" s="3" t="s">
        <v>80</v>
      </c>
      <c r="B9" s="4">
        <v>0.6875</v>
      </c>
      <c r="C9" s="3"/>
      <c r="D9" s="3" t="s">
        <v>89</v>
      </c>
      <c r="E9" s="3" t="s">
        <v>73</v>
      </c>
      <c r="F9" s="3" t="s">
        <v>90</v>
      </c>
      <c r="G9" s="3">
        <v>500</v>
      </c>
      <c r="H9" s="3" t="s">
        <v>87</v>
      </c>
    </row>
    <row r="10" s="1" customFormat="1" spans="1:8">
      <c r="A10" s="3" t="s">
        <v>80</v>
      </c>
      <c r="B10" s="3" t="s">
        <v>92</v>
      </c>
      <c r="C10" s="3"/>
      <c r="D10" s="3" t="s">
        <v>89</v>
      </c>
      <c r="E10" s="3" t="s">
        <v>73</v>
      </c>
      <c r="F10" s="3" t="s">
        <v>90</v>
      </c>
      <c r="G10" s="3">
        <v>800</v>
      </c>
      <c r="H10" s="3" t="s">
        <v>91</v>
      </c>
    </row>
    <row r="11" s="1" customFormat="1" spans="1:8">
      <c r="A11" s="3" t="s">
        <v>80</v>
      </c>
      <c r="B11" s="3" t="s">
        <v>70</v>
      </c>
      <c r="C11" s="3" t="s">
        <v>71</v>
      </c>
      <c r="D11" s="3" t="s">
        <v>72</v>
      </c>
      <c r="E11" s="3" t="s">
        <v>73</v>
      </c>
      <c r="F11" s="3" t="s">
        <v>93</v>
      </c>
      <c r="G11" s="3">
        <v>300</v>
      </c>
      <c r="H11" s="3" t="s">
        <v>75</v>
      </c>
    </row>
    <row r="12" s="1" customFormat="1" spans="1:8">
      <c r="A12" s="3" t="s">
        <v>80</v>
      </c>
      <c r="B12" s="4">
        <v>0.8125</v>
      </c>
      <c r="C12" s="3"/>
      <c r="D12" s="3" t="s">
        <v>89</v>
      </c>
      <c r="E12" s="3" t="s">
        <v>73</v>
      </c>
      <c r="F12" s="3" t="s">
        <v>90</v>
      </c>
      <c r="G12" s="3">
        <v>500</v>
      </c>
      <c r="H12" s="3" t="s">
        <v>87</v>
      </c>
    </row>
    <row r="13" s="1" customFormat="1" spans="1:8">
      <c r="A13" s="3" t="s">
        <v>94</v>
      </c>
      <c r="B13" s="3" t="s">
        <v>81</v>
      </c>
      <c r="C13" s="3" t="s">
        <v>77</v>
      </c>
      <c r="D13" s="3" t="s">
        <v>73</v>
      </c>
      <c r="E13" s="3" t="s">
        <v>89</v>
      </c>
      <c r="F13" s="3" t="s">
        <v>90</v>
      </c>
      <c r="G13" s="3">
        <v>800</v>
      </c>
      <c r="H13" s="3" t="s">
        <v>91</v>
      </c>
    </row>
    <row r="14" s="1" customFormat="1" spans="1:8">
      <c r="A14" s="3" t="s">
        <v>94</v>
      </c>
      <c r="B14" s="3" t="s">
        <v>95</v>
      </c>
      <c r="C14" s="3" t="s">
        <v>77</v>
      </c>
      <c r="D14" s="3" t="s">
        <v>73</v>
      </c>
      <c r="E14" s="3" t="s">
        <v>89</v>
      </c>
      <c r="F14" s="3" t="s">
        <v>96</v>
      </c>
      <c r="G14" s="3">
        <v>500</v>
      </c>
      <c r="H14" s="3" t="s">
        <v>87</v>
      </c>
    </row>
    <row r="15" s="1" customFormat="1" spans="1:8">
      <c r="A15" s="3" t="s">
        <v>94</v>
      </c>
      <c r="B15" s="4">
        <v>0.458333333333333</v>
      </c>
      <c r="C15" s="3"/>
      <c r="D15" s="3" t="s">
        <v>89</v>
      </c>
      <c r="E15" s="3" t="s">
        <v>97</v>
      </c>
      <c r="F15" s="3" t="s">
        <v>90</v>
      </c>
      <c r="G15" s="3">
        <v>500</v>
      </c>
      <c r="H15" s="3" t="s">
        <v>87</v>
      </c>
    </row>
    <row r="16" s="1" customFormat="1" spans="1:8">
      <c r="A16" s="3" t="s">
        <v>94</v>
      </c>
      <c r="B16" s="3" t="s">
        <v>98</v>
      </c>
      <c r="C16" s="3" t="s">
        <v>77</v>
      </c>
      <c r="D16" s="3" t="s">
        <v>73</v>
      </c>
      <c r="E16" s="3" t="s">
        <v>72</v>
      </c>
      <c r="F16" s="3" t="s">
        <v>99</v>
      </c>
      <c r="G16" s="3">
        <v>300</v>
      </c>
      <c r="H16" s="3" t="s">
        <v>75</v>
      </c>
    </row>
    <row r="17" s="1" customFormat="1" spans="1:8">
      <c r="A17" s="3" t="s">
        <v>94</v>
      </c>
      <c r="B17" s="4">
        <v>0.6875</v>
      </c>
      <c r="C17" s="3"/>
      <c r="D17" s="3" t="s">
        <v>97</v>
      </c>
      <c r="E17" s="3" t="s">
        <v>73</v>
      </c>
      <c r="F17" s="3" t="s">
        <v>90</v>
      </c>
      <c r="G17" s="3">
        <v>500</v>
      </c>
      <c r="H17" s="3" t="s">
        <v>87</v>
      </c>
    </row>
    <row r="18" s="1" customFormat="1" spans="1:8">
      <c r="A18" s="3" t="s">
        <v>94</v>
      </c>
      <c r="B18" s="3" t="s">
        <v>92</v>
      </c>
      <c r="C18" s="3" t="s">
        <v>77</v>
      </c>
      <c r="D18" s="3" t="s">
        <v>89</v>
      </c>
      <c r="E18" s="3" t="s">
        <v>73</v>
      </c>
      <c r="F18" s="3" t="s">
        <v>90</v>
      </c>
      <c r="G18" s="3">
        <v>800</v>
      </c>
      <c r="H18" s="3" t="s">
        <v>91</v>
      </c>
    </row>
    <row r="19" s="1" customFormat="1" spans="1:8">
      <c r="A19" s="3" t="s">
        <v>100</v>
      </c>
      <c r="B19" s="3" t="s">
        <v>81</v>
      </c>
      <c r="C19" s="3" t="s">
        <v>77</v>
      </c>
      <c r="D19" s="3" t="s">
        <v>73</v>
      </c>
      <c r="E19" s="3" t="s">
        <v>89</v>
      </c>
      <c r="F19" s="3" t="s">
        <v>90</v>
      </c>
      <c r="G19" s="3">
        <v>800</v>
      </c>
      <c r="H19" s="3" t="s">
        <v>91</v>
      </c>
    </row>
    <row r="20" s="1" customFormat="1" spans="1:8">
      <c r="A20" s="3" t="s">
        <v>100</v>
      </c>
      <c r="B20" s="3" t="s">
        <v>95</v>
      </c>
      <c r="C20" s="3" t="s">
        <v>77</v>
      </c>
      <c r="D20" s="3" t="s">
        <v>73</v>
      </c>
      <c r="E20" s="3" t="s">
        <v>72</v>
      </c>
      <c r="F20" s="3" t="s">
        <v>90</v>
      </c>
      <c r="G20" s="3">
        <v>300</v>
      </c>
      <c r="H20" s="3" t="s">
        <v>75</v>
      </c>
    </row>
    <row r="21" s="1" customFormat="1" spans="1:8">
      <c r="A21" s="3" t="s">
        <v>100</v>
      </c>
      <c r="B21" s="3" t="s">
        <v>101</v>
      </c>
      <c r="C21" s="3" t="s">
        <v>102</v>
      </c>
      <c r="D21" s="3" t="s">
        <v>72</v>
      </c>
      <c r="E21" s="3" t="s">
        <v>73</v>
      </c>
      <c r="F21" s="3" t="s">
        <v>103</v>
      </c>
      <c r="G21" s="3">
        <v>300</v>
      </c>
      <c r="H21" s="3" t="s">
        <v>75</v>
      </c>
    </row>
    <row r="22" s="1" customFormat="1" spans="1:8">
      <c r="A22" s="3" t="s">
        <v>100</v>
      </c>
      <c r="B22" s="4">
        <v>0.541666666666667</v>
      </c>
      <c r="C22" s="3"/>
      <c r="D22" s="3" t="s">
        <v>89</v>
      </c>
      <c r="E22" s="3" t="s">
        <v>73</v>
      </c>
      <c r="F22" s="3" t="s">
        <v>90</v>
      </c>
      <c r="G22" s="3">
        <v>500</v>
      </c>
      <c r="H22" s="3" t="s">
        <v>87</v>
      </c>
    </row>
    <row r="23" s="1" customFormat="1" spans="1:8">
      <c r="A23" s="3" t="s">
        <v>100</v>
      </c>
      <c r="B23" s="3" t="s">
        <v>98</v>
      </c>
      <c r="C23" s="3" t="s">
        <v>77</v>
      </c>
      <c r="D23" s="3" t="s">
        <v>73</v>
      </c>
      <c r="E23" s="3" t="s">
        <v>72</v>
      </c>
      <c r="F23" s="3" t="s">
        <v>104</v>
      </c>
      <c r="G23" s="3">
        <v>500</v>
      </c>
      <c r="H23" s="3" t="s">
        <v>87</v>
      </c>
    </row>
    <row r="24" s="1" customFormat="1" spans="1:8">
      <c r="A24" s="3" t="s">
        <v>100</v>
      </c>
      <c r="B24" s="3" t="s">
        <v>92</v>
      </c>
      <c r="C24" s="3" t="s">
        <v>77</v>
      </c>
      <c r="D24" s="3" t="s">
        <v>89</v>
      </c>
      <c r="E24" s="3" t="s">
        <v>73</v>
      </c>
      <c r="F24" s="3" t="s">
        <v>90</v>
      </c>
      <c r="G24" s="3">
        <v>500</v>
      </c>
      <c r="H24" s="3" t="s">
        <v>87</v>
      </c>
    </row>
    <row r="25" s="1" customFormat="1" spans="1:8">
      <c r="A25" s="3" t="s">
        <v>105</v>
      </c>
      <c r="B25" s="3" t="s">
        <v>81</v>
      </c>
      <c r="C25" s="3" t="s">
        <v>77</v>
      </c>
      <c r="D25" s="3" t="s">
        <v>73</v>
      </c>
      <c r="E25" s="3" t="s">
        <v>89</v>
      </c>
      <c r="F25" s="3" t="s">
        <v>90</v>
      </c>
      <c r="G25" s="3">
        <v>500</v>
      </c>
      <c r="H25" s="3" t="s">
        <v>87</v>
      </c>
    </row>
    <row r="26" s="1" customFormat="1" spans="1:8">
      <c r="A26" s="3" t="s">
        <v>105</v>
      </c>
      <c r="B26" s="3" t="s">
        <v>81</v>
      </c>
      <c r="C26" s="3" t="s">
        <v>77</v>
      </c>
      <c r="D26" s="3" t="s">
        <v>73</v>
      </c>
      <c r="E26" s="3" t="s">
        <v>78</v>
      </c>
      <c r="F26" s="3" t="s">
        <v>90</v>
      </c>
      <c r="G26" s="3">
        <v>300</v>
      </c>
      <c r="H26" s="3" t="s">
        <v>75</v>
      </c>
    </row>
    <row r="27" s="1" customFormat="1" spans="1:8">
      <c r="A27" s="3" t="s">
        <v>105</v>
      </c>
      <c r="B27" s="3" t="s">
        <v>95</v>
      </c>
      <c r="C27" s="3" t="s">
        <v>102</v>
      </c>
      <c r="D27" s="3" t="s">
        <v>72</v>
      </c>
      <c r="E27" s="3" t="s">
        <v>73</v>
      </c>
      <c r="F27" s="3" t="s">
        <v>106</v>
      </c>
      <c r="G27" s="3">
        <v>300</v>
      </c>
      <c r="H27" s="3" t="s">
        <v>75</v>
      </c>
    </row>
    <row r="28" s="1" customFormat="1" spans="1:8">
      <c r="A28" s="3" t="s">
        <v>105</v>
      </c>
      <c r="B28" s="3" t="s">
        <v>107</v>
      </c>
      <c r="C28" s="3" t="s">
        <v>77</v>
      </c>
      <c r="D28" s="3" t="s">
        <v>73</v>
      </c>
      <c r="E28" s="3" t="s">
        <v>72</v>
      </c>
      <c r="F28" s="3" t="s">
        <v>83</v>
      </c>
      <c r="G28" s="3">
        <v>300</v>
      </c>
      <c r="H28" s="3" t="s">
        <v>75</v>
      </c>
    </row>
    <row r="29" s="1" customFormat="1" spans="1:8">
      <c r="A29" s="3" t="s">
        <v>105</v>
      </c>
      <c r="B29" s="3" t="s">
        <v>92</v>
      </c>
      <c r="C29" s="3" t="s">
        <v>77</v>
      </c>
      <c r="D29" s="3" t="s">
        <v>108</v>
      </c>
      <c r="E29" s="3" t="s">
        <v>109</v>
      </c>
      <c r="F29" s="3" t="s">
        <v>90</v>
      </c>
      <c r="G29" s="3">
        <v>500</v>
      </c>
      <c r="H29" s="3" t="s">
        <v>87</v>
      </c>
    </row>
    <row r="30" s="1" customFormat="1" spans="1:8">
      <c r="A30" s="3" t="s">
        <v>105</v>
      </c>
      <c r="B30" s="4">
        <v>0.75</v>
      </c>
      <c r="C30" s="3"/>
      <c r="D30" s="3" t="s">
        <v>82</v>
      </c>
      <c r="E30" s="3" t="s">
        <v>73</v>
      </c>
      <c r="F30" s="3" t="s">
        <v>83</v>
      </c>
      <c r="G30" s="3">
        <v>300</v>
      </c>
      <c r="H30" s="3" t="s">
        <v>75</v>
      </c>
    </row>
    <row r="31" s="1" customFormat="1" spans="1:8">
      <c r="A31" s="3" t="s">
        <v>110</v>
      </c>
      <c r="B31" s="3" t="s">
        <v>81</v>
      </c>
      <c r="C31" s="3" t="s">
        <v>77</v>
      </c>
      <c r="D31" s="3" t="s">
        <v>73</v>
      </c>
      <c r="E31" s="3" t="s">
        <v>89</v>
      </c>
      <c r="F31" s="3" t="s">
        <v>90</v>
      </c>
      <c r="G31" s="3">
        <v>500</v>
      </c>
      <c r="H31" s="3" t="s">
        <v>87</v>
      </c>
    </row>
    <row r="32" s="1" customFormat="1" spans="1:8">
      <c r="A32" s="3" t="s">
        <v>110</v>
      </c>
      <c r="B32" s="3" t="s">
        <v>88</v>
      </c>
      <c r="C32" s="3" t="s">
        <v>77</v>
      </c>
      <c r="D32" s="3" t="s">
        <v>73</v>
      </c>
      <c r="E32" s="3" t="s">
        <v>72</v>
      </c>
      <c r="F32" s="3" t="s">
        <v>93</v>
      </c>
      <c r="G32" s="3">
        <v>300</v>
      </c>
      <c r="H32" s="3" t="s">
        <v>75</v>
      </c>
    </row>
    <row r="33" s="1" customFormat="1" spans="1:8">
      <c r="A33" s="3" t="s">
        <v>110</v>
      </c>
      <c r="B33" s="3" t="s">
        <v>92</v>
      </c>
      <c r="C33" s="3" t="s">
        <v>77</v>
      </c>
      <c r="D33" s="3" t="s">
        <v>89</v>
      </c>
      <c r="E33" s="3" t="s">
        <v>73</v>
      </c>
      <c r="F33" s="3" t="s">
        <v>90</v>
      </c>
      <c r="G33" s="3">
        <v>500</v>
      </c>
      <c r="H33" s="3" t="s">
        <v>87</v>
      </c>
    </row>
    <row r="34" s="1" customFormat="1" spans="1:8">
      <c r="A34" s="3" t="s">
        <v>111</v>
      </c>
      <c r="B34" s="3" t="s">
        <v>81</v>
      </c>
      <c r="C34" s="3" t="s">
        <v>77</v>
      </c>
      <c r="D34" s="3" t="s">
        <v>73</v>
      </c>
      <c r="E34" s="3" t="s">
        <v>89</v>
      </c>
      <c r="F34" s="3" t="s">
        <v>9</v>
      </c>
      <c r="G34" s="3">
        <v>500</v>
      </c>
      <c r="H34" s="3" t="s">
        <v>87</v>
      </c>
    </row>
    <row r="35" s="1" customFormat="1" spans="1:8">
      <c r="A35" s="3" t="s">
        <v>111</v>
      </c>
      <c r="B35" s="3" t="s">
        <v>112</v>
      </c>
      <c r="C35" s="3" t="s">
        <v>77</v>
      </c>
      <c r="D35" s="3" t="s">
        <v>73</v>
      </c>
      <c r="E35" s="3" t="s">
        <v>113</v>
      </c>
      <c r="F35" s="3" t="s">
        <v>90</v>
      </c>
      <c r="G35" s="3">
        <v>300</v>
      </c>
      <c r="H35" s="3" t="s">
        <v>75</v>
      </c>
    </row>
    <row r="36" s="1" customFormat="1" spans="1:8">
      <c r="A36" s="3" t="s">
        <v>111</v>
      </c>
      <c r="B36" s="3" t="s">
        <v>107</v>
      </c>
      <c r="C36" s="3" t="s">
        <v>77</v>
      </c>
      <c r="D36" s="3" t="s">
        <v>89</v>
      </c>
      <c r="E36" s="3" t="s">
        <v>114</v>
      </c>
      <c r="F36" s="3" t="s">
        <v>90</v>
      </c>
      <c r="G36" s="3">
        <v>300</v>
      </c>
      <c r="H36" s="3" t="s">
        <v>75</v>
      </c>
    </row>
    <row r="37" s="1" customFormat="1" spans="1:8">
      <c r="A37" s="3" t="s">
        <v>111</v>
      </c>
      <c r="B37" s="3" t="s">
        <v>107</v>
      </c>
      <c r="C37" s="3" t="s">
        <v>77</v>
      </c>
      <c r="D37" s="3" t="s">
        <v>89</v>
      </c>
      <c r="E37" s="3" t="s">
        <v>114</v>
      </c>
      <c r="F37" s="3" t="s">
        <v>90</v>
      </c>
      <c r="G37" s="3">
        <v>800</v>
      </c>
      <c r="H37" s="3" t="s">
        <v>91</v>
      </c>
    </row>
    <row r="38" spans="1:8">
      <c r="A38" s="5"/>
      <c r="B38" s="5"/>
      <c r="C38" s="5"/>
      <c r="D38" s="5"/>
      <c r="E38" s="5"/>
      <c r="F38" s="6" t="s">
        <v>57</v>
      </c>
      <c r="G38" s="5">
        <f>SUM(G2:G37)</f>
        <v>16600</v>
      </c>
      <c r="H38" s="5"/>
    </row>
  </sheetData>
  <pageMargins left="0.75" right="0.75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费用明细</vt:lpstr>
      <vt:lpstr>用车明细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2016-12-05T08:00:00Z</dcterms:created>
  <cp:lastPrinted>2017-11-22T08:22:00Z</cp:lastPrinted>
  <dcterms:modified xsi:type="dcterms:W3CDTF">2018-07-09T02:58:25Z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