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392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<sst xmlns="http://schemas.openxmlformats.org/spreadsheetml/2006/main" count="89">
  <si>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</si>
  <si>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团号：HMJB-210527-ANS294</t>
  </si>
  <si>
    <t>会议日期：2021.5.27-29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</si>
  <si>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</si>
  <si>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</si>
  <si>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</si>
  <si>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</si>
  <si>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</si>
  <si>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</si>
  <si>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</si>
  <si>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</si>
  <si>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</si>
  <si>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</si>
  <si>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</si>
  <si>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</si>
  <si>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</si>
  <si>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</si>
  <si>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</si>
  <si>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</si>
  <si>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</si>
  <si>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</si>
  <si>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</si>
  <si>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</si>
  <si>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</si>
  <si>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</si>
  <si>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</si>
  <si>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</si>
  <si>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</si>
  <si>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</si>
  <si>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</si>
  <si>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</si>
  <si>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</si>
  <si>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</si>
  <si>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</si>
  <si>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</si>
  <si>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</si>
  <si>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</si>
  <si>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</si>
  <si>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</si>
  <si>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</si>
  <si>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</si>
  <si>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</si>
  <si>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自助餐，茶歇，会场尾款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</si>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</sst>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179" formatCode="#,##0.00_ "/>
    <numFmt numFmtId="43" formatCode="_-* #,##0.00_-;\-* #,##0.00_-;_-* &quot;-&quot;??_-;_-@_-"/>
    <numFmt numFmtId="44" formatCode="_-&quot;$&quot;* #,##0.00_-;\-&quot;$&quot;* #,##0.00_-;_-&quot;$&quot;* &quot;-&quot;??_-;_-@_-"/>
    <numFmt numFmtId="42" formatCode="_-&quot;$&quot;* #,##0_-;\-&quot;$&quot;* #,##0_-;_-&quot;$&quot;* &quot;-&quot;_-;_-@_-"/>
    <numFmt numFmtId="41" formatCode="_-* #,##0_-;\-* #,##0_-;_-* &quot;-&quot;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sz val="12"/>
      <color theme="1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15" borderId="22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17" borderId="20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5" borderId="18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4" borderId="17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7" fillId="36" borderId="18" applyNumberFormat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41" workbookViewId="0">
      <selection activeCell="I46" sqref="I46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>
        <v>22000</v>
      </c>
      <c r="D45" s="76">
        <v>1</v>
      </c>
      <c r="E45" s="75">
        <f t="shared" si="2"/>
        <v>22000</v>
      </c>
      <c r="F45" s="97">
        <v>18680</v>
      </c>
      <c r="G45" s="75">
        <v>0</v>
      </c>
      <c r="H45" s="75">
        <f>F45+G45</f>
        <v>18680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/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22000</v>
      </c>
      <c r="D52" s="78">
        <f t="shared" ref="D52:E52" si="20">SUM(D45)</f>
        <v>1</v>
      </c>
      <c r="E52" s="78">
        <f t="shared" si="20"/>
        <v>22000</v>
      </c>
      <c r="F52" s="78">
        <f>SUM(F45:F51)</f>
        <v>18680</v>
      </c>
      <c r="G52" s="78">
        <f t="shared" ref="G52:H52" si="21">SUM(G45:G51)</f>
        <v>0</v>
      </c>
      <c r="H52" s="78">
        <f t="shared" si="21"/>
        <v>18680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22000</v>
      </c>
      <c r="D53" s="78">
        <f t="shared" ref="D53:H53" si="22">SUM(D52,D44,D40,D37,D32,D27,D24,D21,D16,D13)</f>
        <v>1</v>
      </c>
      <c r="E53" s="78">
        <f t="shared" si="22"/>
        <v>22000</v>
      </c>
      <c r="F53" s="78">
        <f t="shared" si="22"/>
        <v>18680</v>
      </c>
      <c r="G53" s="78">
        <f t="shared" si="22"/>
        <v>0</v>
      </c>
      <c r="H53" s="78">
        <f t="shared" si="22"/>
        <v>18680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22000</v>
      </c>
      <c r="B58" s="90"/>
      <c r="C58" s="90">
        <f>H53</f>
        <v>18680</v>
      </c>
      <c r="D58" s="90"/>
      <c r="E58" s="90">
        <f>F53</f>
        <v>18680</v>
      </c>
      <c r="F58" s="90"/>
      <c r="G58" s="90">
        <f>G53</f>
        <v>0</v>
      </c>
      <c r="H58" s="90"/>
      <c r="I58" s="109">
        <f>A58-C58</f>
        <v>3320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view="pageBreakPreview" zoomScaleNormal="100" zoomScaleSheetLayoutView="100" topLeftCell="A26" workbookViewId="0">
      <selection activeCell="R43" sqref="R43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2014-04-17T08:52:00Z</dcterms:created>
  <cp:lastPrinted>2020-09-11T02:15:00Z</cp:lastPrinted>
  <dcterms:modified xsi:type="dcterms:W3CDTF">2021-11-02T10:57:04Z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