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<sst xmlns="http://schemas.openxmlformats.org/spreadsheetml/2006/main" count="129" uniqueCount="76">
  <si>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</si>
  <si>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</si>
  <si>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</si>
  <si>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</si>
  <si>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</si>
  <si>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</si>
  <si>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</si>
  <si>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</si>
  <si>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</si>
  <si>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</si>
  <si>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</si>
  <si>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</si>
  <si>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</si>
  <si>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</si>
  <si>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</si>
  <si>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周顺打车</t>
  </si>
  <si>
    <t>可用项目：租车费、大交通、过路费、过桥费。
加油费（仅试驾活动可用，且只可使用活动当时当地的加油票）</t>
  </si>
  <si>
    <t>顾家顺打车</t>
  </si>
  <si>
    <t>顾家顺高铁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</si>
  <si>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</si>
  <si>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</si>
  <si>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</si>
  <si>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</si>
  <si>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</si>
  <si>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</si>
  <si>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</si>
  <si>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</si>
  <si>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</si>
  <si>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</si>
  <si>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</si>
  <si>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</si>
  <si>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</si>
  <si>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</si>
  <si>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</si>
  <si>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</si>
  <si>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</si>
  <si>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</si>
  <si>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</si>
  <si>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</si>
  <si>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</si>
  <si>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</si>
  <si>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</si>
  <si>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</si>
  <si>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</si>
  <si>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中国广播艺术团加油费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</si>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</sst>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8"/>
  <sheetViews>
    <sheetView tabSelected="1" zoomScale="94" zoomScaleNormal="94" topLeftCell="A24" workbookViewId="0">
      <selection activeCell="Q11" sqref="Q11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9.15384615384615"/>
    <col min="8" max="8" width="9.15384615384615"/>
    <col min="9" max="9" width="24.875" customWidth="1"/>
    <col min="10" max="10" width="39.5" customWidth="1"/>
  </cols>
  <sheetData>
    <row r="2" customHeight="1" spans="3:12">
      <c r="C2" s="3" t="s">
        <v>0</v>
      </c>
      <c r="D2" s="3"/>
      <c r="E2" s="3"/>
      <c r="F2" s="3"/>
      <c r="G2" s="3"/>
      <c r="H2" s="3"/>
      <c r="I2" s="84"/>
      <c r="J2" s="84"/>
      <c r="K2" s="84"/>
      <c r="L2" s="84"/>
    </row>
    <row r="3" customHeight="1" spans="9:10">
      <c r="I3" s="85" t="s">
        <v>1</v>
      </c>
      <c r="J3" s="85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f>405.8+415.4</f>
        <v>821.2</v>
      </c>
      <c r="G6" s="66">
        <v>0</v>
      </c>
      <c r="H6" s="66">
        <f>F6+G6</f>
        <v>821.2</v>
      </c>
      <c r="I6" s="86" t="s">
        <v>15</v>
      </c>
      <c r="J6" s="87" t="s">
        <v>16</v>
      </c>
    </row>
    <row r="7" customHeight="1" spans="1:10">
      <c r="A7" s="64"/>
      <c r="B7" s="65"/>
      <c r="C7" s="66"/>
      <c r="D7" s="67"/>
      <c r="E7" s="66"/>
      <c r="F7" s="66">
        <v>220.67</v>
      </c>
      <c r="G7" s="66">
        <v>0</v>
      </c>
      <c r="H7" s="66">
        <f>F7+G7</f>
        <v>220.67</v>
      </c>
      <c r="I7" s="86" t="s">
        <v>17</v>
      </c>
      <c r="J7" s="88"/>
    </row>
    <row r="8" customHeight="1" spans="1:10">
      <c r="A8" s="64"/>
      <c r="B8" s="65"/>
      <c r="C8" s="66"/>
      <c r="D8" s="67"/>
      <c r="E8" s="66"/>
      <c r="F8" s="66">
        <v>709</v>
      </c>
      <c r="G8" s="66">
        <v>0</v>
      </c>
      <c r="H8" s="66">
        <f>F8+G8</f>
        <v>709</v>
      </c>
      <c r="I8" s="86" t="s">
        <v>18</v>
      </c>
      <c r="J8" s="88"/>
    </row>
    <row r="9" customHeight="1" spans="1:10">
      <c r="A9" s="64"/>
      <c r="B9" s="65"/>
      <c r="C9" s="66"/>
      <c r="D9" s="67"/>
      <c r="E9" s="66"/>
      <c r="F9" s="66">
        <v>132</v>
      </c>
      <c r="G9" s="66">
        <v>0</v>
      </c>
      <c r="H9" s="66">
        <f>F9+G9</f>
        <v>132</v>
      </c>
      <c r="I9" s="86" t="s">
        <v>18</v>
      </c>
      <c r="J9" s="88"/>
    </row>
    <row r="10" customHeight="1" spans="1:10">
      <c r="A10" s="64"/>
      <c r="B10" s="65"/>
      <c r="C10" s="66"/>
      <c r="D10" s="67"/>
      <c r="E10" s="66"/>
      <c r="F10" s="66">
        <v>218</v>
      </c>
      <c r="G10" s="66">
        <v>0</v>
      </c>
      <c r="H10" s="66">
        <f>F10+G10</f>
        <v>218</v>
      </c>
      <c r="I10" s="86" t="s">
        <v>18</v>
      </c>
      <c r="J10" s="88"/>
    </row>
    <row r="11" customHeight="1" spans="1:10">
      <c r="A11" s="64"/>
      <c r="B11" s="65"/>
      <c r="C11" s="66"/>
      <c r="D11" s="67"/>
      <c r="E11" s="66"/>
      <c r="F11" s="66">
        <v>133</v>
      </c>
      <c r="G11" s="66">
        <v>0</v>
      </c>
      <c r="H11" s="66">
        <f>F11+G11</f>
        <v>133</v>
      </c>
      <c r="I11" s="86" t="s">
        <v>18</v>
      </c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86"/>
      <c r="J12" s="88"/>
    </row>
    <row r="13" s="56" customFormat="1" customHeight="1" spans="1:10">
      <c r="A13" s="68"/>
      <c r="B13" s="69" t="s">
        <v>19</v>
      </c>
      <c r="C13" s="70">
        <f>SUM(C6)</f>
        <v>0</v>
      </c>
      <c r="D13" s="70">
        <f t="shared" ref="D13:H13" si="0">SUM(D6)</f>
        <v>0</v>
      </c>
      <c r="E13" s="70">
        <f t="shared" si="0"/>
        <v>0</v>
      </c>
      <c r="F13" s="70">
        <f>SUM(F6:F12)</f>
        <v>2233.87</v>
      </c>
      <c r="G13" s="70">
        <f t="shared" si="0"/>
        <v>0</v>
      </c>
      <c r="H13" s="70">
        <f>F13+G13</f>
        <v>2233.87</v>
      </c>
      <c r="I13" s="89"/>
      <c r="J13" s="90"/>
    </row>
    <row r="14" customHeight="1" spans="1:10">
      <c r="A14" s="71">
        <v>2</v>
      </c>
      <c r="B14" s="72" t="s">
        <v>20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>F14+G14</f>
        <v>0</v>
      </c>
      <c r="I14" s="86"/>
      <c r="J14" s="87" t="s">
        <v>21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>F15+G15</f>
        <v>0</v>
      </c>
      <c r="I15" s="86"/>
      <c r="J15" s="88"/>
    </row>
    <row r="16" s="56" customFormat="1" customHeight="1" spans="1:10">
      <c r="A16" s="68"/>
      <c r="B16" s="69" t="s">
        <v>22</v>
      </c>
      <c r="C16" s="70">
        <f>SUM(C14)</f>
        <v>0</v>
      </c>
      <c r="D16" s="70">
        <f t="shared" ref="D16:E16" si="1">SUM(D14)</f>
        <v>0</v>
      </c>
      <c r="E16" s="70">
        <f t="shared" si="1"/>
        <v>0</v>
      </c>
      <c r="F16" s="70">
        <f>SUM(F14:F15)</f>
        <v>0</v>
      </c>
      <c r="G16" s="70">
        <f t="shared" ref="G16:H16" si="2">SUM(G14:G15)</f>
        <v>0</v>
      </c>
      <c r="H16" s="70">
        <f>F16+G16</f>
        <v>0</v>
      </c>
      <c r="I16" s="89"/>
      <c r="J16" s="90"/>
    </row>
    <row r="17" customHeight="1" spans="1:10">
      <c r="A17" s="64">
        <v>3</v>
      </c>
      <c r="B17" s="65" t="s">
        <v>23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>F17+G17</f>
        <v>0</v>
      </c>
      <c r="I17" s="86"/>
      <c r="J17" s="91" t="s">
        <v>24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ref="H18:H23" si="3">F18+G18</f>
        <v>0</v>
      </c>
      <c r="I18" s="86"/>
      <c r="J18" s="92"/>
    </row>
    <row r="19" s="56" customFormat="1" customHeight="1" spans="1:10">
      <c r="A19" s="68"/>
      <c r="B19" s="69" t="s">
        <v>25</v>
      </c>
      <c r="C19" s="70">
        <f>SUM(C17)</f>
        <v>0</v>
      </c>
      <c r="D19" s="70">
        <f t="shared" ref="D19:H19" si="4">SUM(D17)</f>
        <v>0</v>
      </c>
      <c r="E19" s="70">
        <f t="shared" si="4"/>
        <v>0</v>
      </c>
      <c r="F19" s="70">
        <f t="shared" si="4"/>
        <v>0</v>
      </c>
      <c r="G19" s="70">
        <f t="shared" si="4"/>
        <v>0</v>
      </c>
      <c r="H19" s="70">
        <f t="shared" si="3"/>
        <v>0</v>
      </c>
      <c r="I19" s="89"/>
      <c r="J19" s="93"/>
    </row>
    <row r="20" customHeight="1" spans="1:10">
      <c r="A20" s="64">
        <v>4</v>
      </c>
      <c r="B20" s="65" t="s">
        <v>26</v>
      </c>
      <c r="C20" s="66">
        <v>0</v>
      </c>
      <c r="D20" s="67"/>
      <c r="E20" s="66">
        <f>C20*D20</f>
        <v>0</v>
      </c>
      <c r="F20" s="66">
        <v>0</v>
      </c>
      <c r="G20" s="66">
        <v>0</v>
      </c>
      <c r="H20" s="66">
        <f t="shared" si="3"/>
        <v>0</v>
      </c>
      <c r="I20" s="86"/>
      <c r="J20" s="91" t="s">
        <v>27</v>
      </c>
    </row>
    <row r="21" customHeight="1" spans="1:10">
      <c r="A21" s="64"/>
      <c r="B21" s="65"/>
      <c r="C21" s="66"/>
      <c r="D21" s="67"/>
      <c r="E21" s="66"/>
      <c r="F21" s="66">
        <v>0</v>
      </c>
      <c r="G21" s="66">
        <v>0</v>
      </c>
      <c r="H21" s="66">
        <f t="shared" si="3"/>
        <v>0</v>
      </c>
      <c r="I21" s="86"/>
      <c r="J21" s="92"/>
    </row>
    <row r="22" s="56" customFormat="1" customHeight="1" spans="1:10">
      <c r="A22" s="68"/>
      <c r="B22" s="69" t="s">
        <v>28</v>
      </c>
      <c r="C22" s="70">
        <f>SUM(C20)</f>
        <v>0</v>
      </c>
      <c r="D22" s="70">
        <f t="shared" ref="D22:H22" si="5">SUM(D20)</f>
        <v>0</v>
      </c>
      <c r="E22" s="70">
        <f t="shared" si="5"/>
        <v>0</v>
      </c>
      <c r="F22" s="70">
        <f t="shared" si="5"/>
        <v>0</v>
      </c>
      <c r="G22" s="70">
        <f t="shared" si="5"/>
        <v>0</v>
      </c>
      <c r="H22" s="70">
        <f t="shared" si="3"/>
        <v>0</v>
      </c>
      <c r="I22" s="89"/>
      <c r="J22" s="93"/>
    </row>
    <row r="23" customHeight="1" spans="1:10">
      <c r="A23" s="71">
        <v>5</v>
      </c>
      <c r="B23" s="72" t="s">
        <v>29</v>
      </c>
      <c r="C23" s="73">
        <v>0</v>
      </c>
      <c r="D23" s="71"/>
      <c r="E23" s="73">
        <f>C23*D23</f>
        <v>0</v>
      </c>
      <c r="F23" s="66">
        <v>0</v>
      </c>
      <c r="G23" s="66">
        <v>0</v>
      </c>
      <c r="H23" s="66">
        <f t="shared" si="3"/>
        <v>0</v>
      </c>
      <c r="I23" s="86"/>
      <c r="J23" s="87" t="s">
        <v>30</v>
      </c>
    </row>
    <row r="24" customHeight="1" spans="1:10">
      <c r="A24" s="74"/>
      <c r="B24" s="75"/>
      <c r="C24" s="76"/>
      <c r="D24" s="74"/>
      <c r="E24" s="76"/>
      <c r="F24" s="66">
        <v>0</v>
      </c>
      <c r="G24" s="66">
        <v>0</v>
      </c>
      <c r="H24" s="66">
        <f>F24+G24</f>
        <v>0</v>
      </c>
      <c r="I24" s="86"/>
      <c r="J24" s="88"/>
    </row>
    <row r="25" s="56" customFormat="1" customHeight="1" spans="1:10">
      <c r="A25" s="68"/>
      <c r="B25" s="69" t="s">
        <v>31</v>
      </c>
      <c r="C25" s="70">
        <f>SUM(C23)</f>
        <v>0</v>
      </c>
      <c r="D25" s="70">
        <f t="shared" ref="D25:E25" si="6">SUM(D23)</f>
        <v>0</v>
      </c>
      <c r="E25" s="70">
        <f t="shared" si="6"/>
        <v>0</v>
      </c>
      <c r="F25" s="70">
        <f>SUM(F23:F24)</f>
        <v>0</v>
      </c>
      <c r="G25" s="70">
        <f t="shared" ref="G25:H25" si="7">SUM(G23:G24)</f>
        <v>0</v>
      </c>
      <c r="H25" s="70">
        <f>F25+G25</f>
        <v>0</v>
      </c>
      <c r="I25" s="89"/>
      <c r="J25" s="90"/>
    </row>
    <row r="26" customHeight="1" spans="1:10">
      <c r="A26" s="64">
        <v>6</v>
      </c>
      <c r="B26" s="65" t="s">
        <v>32</v>
      </c>
      <c r="C26" s="66">
        <v>0</v>
      </c>
      <c r="D26" s="67"/>
      <c r="E26" s="66">
        <f>C26*D26</f>
        <v>0</v>
      </c>
      <c r="F26" s="66">
        <v>0</v>
      </c>
      <c r="G26" s="66">
        <v>0</v>
      </c>
      <c r="H26" s="66">
        <f>F26+G26</f>
        <v>0</v>
      </c>
      <c r="I26" s="86"/>
      <c r="J26" s="87" t="s">
        <v>33</v>
      </c>
    </row>
    <row r="27" customHeight="1" spans="1:10">
      <c r="A27" s="64"/>
      <c r="B27" s="65"/>
      <c r="C27" s="66"/>
      <c r="D27" s="67"/>
      <c r="E27" s="66"/>
      <c r="F27" s="66">
        <v>0</v>
      </c>
      <c r="G27" s="66">
        <v>0</v>
      </c>
      <c r="H27" s="66">
        <f t="shared" ref="H27:H34" si="8">F27+G27</f>
        <v>0</v>
      </c>
      <c r="I27" s="86"/>
      <c r="J27" s="92"/>
    </row>
    <row r="28" s="56" customFormat="1" customHeight="1" spans="1:10">
      <c r="A28" s="68"/>
      <c r="B28" s="69" t="s">
        <v>34</v>
      </c>
      <c r="C28" s="70">
        <f>SUM(C26)</f>
        <v>0</v>
      </c>
      <c r="D28" s="70">
        <f t="shared" ref="D28:H28" si="9">SUM(D26)</f>
        <v>0</v>
      </c>
      <c r="E28" s="70">
        <f t="shared" si="9"/>
        <v>0</v>
      </c>
      <c r="F28" s="70">
        <f t="shared" si="9"/>
        <v>0</v>
      </c>
      <c r="G28" s="70">
        <f t="shared" si="9"/>
        <v>0</v>
      </c>
      <c r="H28" s="70">
        <f t="shared" si="8"/>
        <v>0</v>
      </c>
      <c r="I28" s="89"/>
      <c r="J28" s="93"/>
    </row>
    <row r="29" customHeight="1" spans="1:10">
      <c r="A29" s="64">
        <v>7</v>
      </c>
      <c r="B29" s="65" t="s">
        <v>35</v>
      </c>
      <c r="C29" s="66">
        <v>0</v>
      </c>
      <c r="D29" s="67"/>
      <c r="E29" s="66">
        <f>C29*D29</f>
        <v>0</v>
      </c>
      <c r="F29" s="66">
        <v>0</v>
      </c>
      <c r="G29" s="66">
        <v>0</v>
      </c>
      <c r="H29" s="66">
        <f t="shared" si="8"/>
        <v>0</v>
      </c>
      <c r="I29" s="86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>F30+G30</f>
        <v>0</v>
      </c>
      <c r="I30" s="86"/>
      <c r="J30" s="95"/>
    </row>
    <row r="31" s="56" customFormat="1" customHeight="1" spans="1:10">
      <c r="A31" s="68"/>
      <c r="B31" s="69" t="s">
        <v>36</v>
      </c>
      <c r="C31" s="70">
        <f>SUM(C29)</f>
        <v>0</v>
      </c>
      <c r="D31" s="70">
        <f t="shared" ref="D31:H31" si="10">SUM(D29)</f>
        <v>0</v>
      </c>
      <c r="E31" s="70">
        <f t="shared" si="10"/>
        <v>0</v>
      </c>
      <c r="F31" s="70">
        <f t="shared" si="10"/>
        <v>0</v>
      </c>
      <c r="G31" s="70">
        <f t="shared" si="10"/>
        <v>0</v>
      </c>
      <c r="H31" s="70">
        <f>F31+G31</f>
        <v>0</v>
      </c>
      <c r="I31" s="89"/>
      <c r="J31" s="96"/>
    </row>
    <row r="32" customHeight="1" spans="1:10">
      <c r="A32" s="64">
        <v>8</v>
      </c>
      <c r="B32" s="65" t="s">
        <v>37</v>
      </c>
      <c r="C32" s="66">
        <v>0</v>
      </c>
      <c r="D32" s="67"/>
      <c r="E32" s="66">
        <f>C32*D32</f>
        <v>0</v>
      </c>
      <c r="F32" s="66">
        <v>0</v>
      </c>
      <c r="G32" s="66">
        <v>0</v>
      </c>
      <c r="H32" s="66">
        <f>F32+G32</f>
        <v>0</v>
      </c>
      <c r="I32" s="86"/>
      <c r="J32" s="91" t="s">
        <v>38</v>
      </c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ref="H33:H39" si="11">F33+G33</f>
        <v>0</v>
      </c>
      <c r="I33" s="86"/>
      <c r="J33" s="92"/>
    </row>
    <row r="34" s="56" customFormat="1" customHeight="1" spans="1:10">
      <c r="A34" s="68"/>
      <c r="B34" s="69" t="s">
        <v>39</v>
      </c>
      <c r="C34" s="70">
        <f>SUM(C32)</f>
        <v>0</v>
      </c>
      <c r="D34" s="70">
        <f t="shared" ref="D34:H34" si="12">SUM(D32)</f>
        <v>0</v>
      </c>
      <c r="E34" s="70">
        <f t="shared" si="12"/>
        <v>0</v>
      </c>
      <c r="F34" s="70">
        <f t="shared" si="12"/>
        <v>0</v>
      </c>
      <c r="G34" s="70">
        <f t="shared" si="12"/>
        <v>0</v>
      </c>
      <c r="H34" s="70">
        <f t="shared" si="11"/>
        <v>0</v>
      </c>
      <c r="I34" s="89"/>
      <c r="J34" s="93"/>
    </row>
    <row r="35" customHeight="1" spans="1:10">
      <c r="A35" s="64">
        <v>9</v>
      </c>
      <c r="B35" s="65" t="s">
        <v>40</v>
      </c>
      <c r="C35" s="66">
        <v>0</v>
      </c>
      <c r="D35" s="67"/>
      <c r="E35" s="66">
        <f>C35*D35</f>
        <v>0</v>
      </c>
      <c r="F35" s="66">
        <v>0</v>
      </c>
      <c r="G35" s="66">
        <v>0</v>
      </c>
      <c r="H35" s="66">
        <f t="shared" si="11"/>
        <v>0</v>
      </c>
      <c r="I35" s="86"/>
      <c r="J35" s="87" t="s">
        <v>41</v>
      </c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11"/>
        <v>0</v>
      </c>
      <c r="I36" s="86"/>
      <c r="J36" s="88"/>
    </row>
    <row r="37" customHeight="1" spans="1:10">
      <c r="A37" s="64"/>
      <c r="B37" s="65"/>
      <c r="C37" s="66"/>
      <c r="D37" s="67"/>
      <c r="E37" s="66"/>
      <c r="F37" s="66">
        <v>0</v>
      </c>
      <c r="G37" s="66">
        <v>0</v>
      </c>
      <c r="H37" s="66">
        <f t="shared" si="11"/>
        <v>0</v>
      </c>
      <c r="I37" s="86"/>
      <c r="J37" s="88"/>
    </row>
    <row r="38" s="56" customFormat="1" customHeight="1" spans="1:10">
      <c r="A38" s="68"/>
      <c r="B38" s="69" t="s">
        <v>42</v>
      </c>
      <c r="C38" s="70">
        <f>SUM(C35)</f>
        <v>0</v>
      </c>
      <c r="D38" s="70">
        <f t="shared" ref="D38:H38" si="13">SUM(D35)</f>
        <v>0</v>
      </c>
      <c r="E38" s="70">
        <f t="shared" si="13"/>
        <v>0</v>
      </c>
      <c r="F38" s="70">
        <f t="shared" si="13"/>
        <v>0</v>
      </c>
      <c r="G38" s="70">
        <f t="shared" si="13"/>
        <v>0</v>
      </c>
      <c r="H38" s="70">
        <f t="shared" si="11"/>
        <v>0</v>
      </c>
      <c r="I38" s="89"/>
      <c r="J38" s="90"/>
    </row>
    <row r="39" customHeight="1" spans="1:10">
      <c r="A39" s="71">
        <v>10</v>
      </c>
      <c r="B39" s="65" t="s">
        <v>43</v>
      </c>
      <c r="C39" s="66">
        <v>0</v>
      </c>
      <c r="D39" s="67"/>
      <c r="E39" s="66">
        <f>C39*D39</f>
        <v>0</v>
      </c>
      <c r="F39" s="66">
        <v>280.37</v>
      </c>
      <c r="G39">
        <v>0</v>
      </c>
      <c r="H39" s="66">
        <f t="shared" si="11"/>
        <v>280.37</v>
      </c>
      <c r="I39" s="24" t="s">
        <v>44</v>
      </c>
      <c r="J39" s="94"/>
    </row>
    <row r="40" customHeight="1" spans="1:10">
      <c r="A40" s="77"/>
      <c r="B40" s="65"/>
      <c r="C40" s="66"/>
      <c r="D40" s="67"/>
      <c r="E40" s="66"/>
      <c r="F40" s="66">
        <v>0</v>
      </c>
      <c r="G40" s="66">
        <v>0</v>
      </c>
      <c r="H40" s="66">
        <f>F40+G40</f>
        <v>0</v>
      </c>
      <c r="I40" s="86"/>
      <c r="J40" s="95"/>
    </row>
    <row r="41" customHeight="1" spans="1:10">
      <c r="A41" s="74"/>
      <c r="B41" s="65"/>
      <c r="C41" s="66"/>
      <c r="D41" s="67"/>
      <c r="E41" s="66"/>
      <c r="F41" s="66">
        <v>0</v>
      </c>
      <c r="G41" s="66">
        <v>0</v>
      </c>
      <c r="H41" s="66">
        <f>F41+G41</f>
        <v>0</v>
      </c>
      <c r="I41" s="86"/>
      <c r="J41" s="95"/>
    </row>
    <row r="42" s="56" customFormat="1" customHeight="1" spans="1:10">
      <c r="A42" s="68"/>
      <c r="B42" s="69" t="s">
        <v>45</v>
      </c>
      <c r="C42" s="70">
        <f>SUM(C39)</f>
        <v>0</v>
      </c>
      <c r="D42" s="70">
        <f>SUM(D39)</f>
        <v>0</v>
      </c>
      <c r="E42" s="70">
        <f>SUM(E39)</f>
        <v>0</v>
      </c>
      <c r="F42" s="70">
        <f>SUM(F39:F41)</f>
        <v>280.37</v>
      </c>
      <c r="G42" s="70">
        <f>SUM(G39:G41)</f>
        <v>0</v>
      </c>
      <c r="H42" s="70">
        <f>F42+G42</f>
        <v>280.37</v>
      </c>
      <c r="I42" s="89"/>
      <c r="J42" s="96"/>
    </row>
    <row r="43" customHeight="1" spans="1:10">
      <c r="A43" s="68"/>
      <c r="B43" s="69" t="s">
        <v>46</v>
      </c>
      <c r="C43" s="70">
        <f>SUM(C42,C38,C34,C31,C28,C25,C22,C19,C16,C13)</f>
        <v>0</v>
      </c>
      <c r="D43" s="70">
        <f t="shared" ref="D43:H43" si="14">SUM(D42,D38,D34,D31,D28,D25,D22,D19,D16,D13)</f>
        <v>0</v>
      </c>
      <c r="E43" s="70">
        <f t="shared" si="14"/>
        <v>0</v>
      </c>
      <c r="F43" s="70">
        <f t="shared" si="14"/>
        <v>2514.24</v>
      </c>
      <c r="G43" s="70">
        <f t="shared" si="14"/>
        <v>0</v>
      </c>
      <c r="H43" s="70">
        <f t="shared" si="14"/>
        <v>2514.24</v>
      </c>
      <c r="I43" s="89"/>
      <c r="J43" s="97"/>
    </row>
    <row r="47" customHeight="1" spans="1:9">
      <c r="A47" s="78" t="s">
        <v>47</v>
      </c>
      <c r="B47" s="79"/>
      <c r="C47" s="80" t="s">
        <v>48</v>
      </c>
      <c r="D47" s="80"/>
      <c r="E47" s="80" t="s">
        <v>49</v>
      </c>
      <c r="F47" s="80"/>
      <c r="G47" s="80" t="s">
        <v>50</v>
      </c>
      <c r="H47" s="80"/>
      <c r="I47" s="98" t="s">
        <v>51</v>
      </c>
    </row>
    <row r="48" customHeight="1" spans="1:9">
      <c r="A48" s="81">
        <f>E43</f>
        <v>0</v>
      </c>
      <c r="B48" s="82"/>
      <c r="C48" s="82">
        <f>H43</f>
        <v>2514.24</v>
      </c>
      <c r="D48" s="82"/>
      <c r="E48" s="82">
        <f>F43</f>
        <v>2514.24</v>
      </c>
      <c r="F48" s="82"/>
      <c r="G48" s="82">
        <f>G43</f>
        <v>0</v>
      </c>
      <c r="H48" s="82"/>
      <c r="I48" s="99">
        <f>A48-C48</f>
        <v>-2514.24</v>
      </c>
    </row>
  </sheetData>
  <mergeCells count="75">
    <mergeCell ref="C2:H2"/>
    <mergeCell ref="I3:J3"/>
    <mergeCell ref="C4:E4"/>
    <mergeCell ref="F4:I4"/>
    <mergeCell ref="A47:B47"/>
    <mergeCell ref="C47:D47"/>
    <mergeCell ref="E47:F47"/>
    <mergeCell ref="G47:H47"/>
    <mergeCell ref="A48:B48"/>
    <mergeCell ref="C48:D48"/>
    <mergeCell ref="E48:F48"/>
    <mergeCell ref="G48:H48"/>
    <mergeCell ref="A4:A5"/>
    <mergeCell ref="A6:A12"/>
    <mergeCell ref="A14:A15"/>
    <mergeCell ref="A17:A18"/>
    <mergeCell ref="A20:A21"/>
    <mergeCell ref="A23:A24"/>
    <mergeCell ref="A26:A27"/>
    <mergeCell ref="A29:A30"/>
    <mergeCell ref="A32:A33"/>
    <mergeCell ref="A35:A37"/>
    <mergeCell ref="A39:A41"/>
    <mergeCell ref="B4:B5"/>
    <mergeCell ref="B6:B12"/>
    <mergeCell ref="B14:B15"/>
    <mergeCell ref="B17:B18"/>
    <mergeCell ref="B20:B21"/>
    <mergeCell ref="B23:B24"/>
    <mergeCell ref="B26:B27"/>
    <mergeCell ref="B29:B30"/>
    <mergeCell ref="B32:B33"/>
    <mergeCell ref="B35:B37"/>
    <mergeCell ref="B39:B41"/>
    <mergeCell ref="C6:C12"/>
    <mergeCell ref="C14:C15"/>
    <mergeCell ref="C17:C18"/>
    <mergeCell ref="C20:C21"/>
    <mergeCell ref="C23:C24"/>
    <mergeCell ref="C26:C27"/>
    <mergeCell ref="C29:C30"/>
    <mergeCell ref="C32:C33"/>
    <mergeCell ref="C35:C37"/>
    <mergeCell ref="C39:C41"/>
    <mergeCell ref="D6:D12"/>
    <mergeCell ref="D14:D15"/>
    <mergeCell ref="D17:D18"/>
    <mergeCell ref="D20:D21"/>
    <mergeCell ref="D23:D24"/>
    <mergeCell ref="D26:D27"/>
    <mergeCell ref="D29:D30"/>
    <mergeCell ref="D32:D33"/>
    <mergeCell ref="D35:D37"/>
    <mergeCell ref="D39:D41"/>
    <mergeCell ref="E6:E12"/>
    <mergeCell ref="E14:E15"/>
    <mergeCell ref="E17:E18"/>
    <mergeCell ref="E20:E21"/>
    <mergeCell ref="E23:E24"/>
    <mergeCell ref="E26:E27"/>
    <mergeCell ref="E29:E30"/>
    <mergeCell ref="E32:E33"/>
    <mergeCell ref="E35:E37"/>
    <mergeCell ref="E39:E41"/>
    <mergeCell ref="J4:J5"/>
    <mergeCell ref="J6:J13"/>
    <mergeCell ref="J14:J16"/>
    <mergeCell ref="J17:J19"/>
    <mergeCell ref="J20:J22"/>
    <mergeCell ref="J23:J25"/>
    <mergeCell ref="J26:J28"/>
    <mergeCell ref="J29:J31"/>
    <mergeCell ref="J32:J34"/>
    <mergeCell ref="J35:J38"/>
    <mergeCell ref="J39:J42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52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53</v>
      </c>
      <c r="E8" s="9"/>
      <c r="F8" s="22"/>
      <c r="G8" s="22"/>
      <c r="H8" s="9" t="s">
        <v>54</v>
      </c>
      <c r="I8" s="8"/>
      <c r="J8" s="22"/>
      <c r="K8" s="47"/>
    </row>
    <row r="9" ht="18.75" customHeight="1" spans="2:11">
      <c r="B9" s="7"/>
      <c r="C9" s="8"/>
      <c r="D9" s="9" t="s">
        <v>55</v>
      </c>
      <c r="E9" s="9"/>
      <c r="F9" s="22"/>
      <c r="G9" s="22"/>
      <c r="H9" s="9" t="s">
        <v>56</v>
      </c>
      <c r="I9" s="8"/>
      <c r="J9" s="22"/>
      <c r="K9" s="47"/>
    </row>
    <row r="10" ht="18.75" customHeight="1" spans="2:11">
      <c r="B10" s="7"/>
      <c r="C10" s="8"/>
      <c r="D10" s="9" t="s">
        <v>57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20" t="s">
        <v>60</v>
      </c>
      <c r="H13" s="13" t="s">
        <v>61</v>
      </c>
      <c r="I13" s="12" t="s">
        <v>62</v>
      </c>
      <c r="J13" s="13"/>
      <c r="K13" s="20" t="s">
        <v>63</v>
      </c>
    </row>
    <row r="14" ht="18" customHeight="1" spans="2:11">
      <c r="B14" s="14">
        <v>1</v>
      </c>
      <c r="C14" s="15"/>
      <c r="D14" s="16" t="s">
        <v>64</v>
      </c>
      <c r="E14" s="23" t="s">
        <v>65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65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66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66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66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66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66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66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66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66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66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66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66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66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66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66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66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66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43</v>
      </c>
      <c r="E32" s="23" t="s">
        <v>67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66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46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61</v>
      </c>
      <c r="C36" s="20"/>
      <c r="D36" s="20"/>
      <c r="E36" s="20"/>
      <c r="F36" s="20"/>
      <c r="G36" s="20" t="s">
        <v>68</v>
      </c>
      <c r="H36" s="20"/>
      <c r="I36" s="20"/>
      <c r="J36" s="20"/>
      <c r="K36" s="20" t="s">
        <v>69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70</v>
      </c>
      <c r="C39" s="8"/>
      <c r="D39" s="8"/>
      <c r="E39" s="8"/>
      <c r="F39" s="8" t="s">
        <v>71</v>
      </c>
      <c r="G39" s="8" t="s">
        <v>72</v>
      </c>
      <c r="H39" s="8"/>
      <c r="I39" s="8"/>
      <c r="J39" s="8" t="s">
        <v>73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74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53</v>
      </c>
      <c r="E8" s="9"/>
      <c r="F8" s="22"/>
      <c r="G8" s="22"/>
      <c r="H8" s="9" t="s">
        <v>54</v>
      </c>
      <c r="I8" s="8"/>
      <c r="J8" s="22"/>
      <c r="K8" s="30"/>
    </row>
    <row r="9" ht="18.75" customHeight="1" spans="2:11">
      <c r="B9" s="7"/>
      <c r="C9" s="8"/>
      <c r="D9" s="9" t="s">
        <v>55</v>
      </c>
      <c r="E9" s="9"/>
      <c r="F9" s="22"/>
      <c r="G9" s="22"/>
      <c r="H9" s="9" t="s">
        <v>56</v>
      </c>
      <c r="I9" s="8"/>
      <c r="J9" s="22"/>
      <c r="K9" s="30"/>
    </row>
    <row r="10" ht="18.75" customHeight="1" spans="2:11">
      <c r="B10" s="7"/>
      <c r="C10" s="8"/>
      <c r="D10" s="9" t="s">
        <v>57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20" t="s">
        <v>60</v>
      </c>
      <c r="H13" s="13" t="s">
        <v>61</v>
      </c>
      <c r="I13" s="12" t="s">
        <v>62</v>
      </c>
      <c r="J13" s="13"/>
      <c r="K13" s="33" t="s">
        <v>63</v>
      </c>
    </row>
    <row r="14" ht="18" customHeight="1" spans="2:11">
      <c r="B14" s="14">
        <v>1</v>
      </c>
      <c r="C14" s="15"/>
      <c r="D14" s="16" t="s">
        <v>75</v>
      </c>
      <c r="E14" s="23" t="s">
        <v>65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65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43</v>
      </c>
      <c r="E16" s="23" t="s">
        <v>66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66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66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67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46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61</v>
      </c>
      <c r="C23" s="20"/>
      <c r="D23" s="20"/>
      <c r="E23" s="20"/>
      <c r="F23" s="20"/>
      <c r="G23" s="20" t="s">
        <v>68</v>
      </c>
      <c r="H23" s="20"/>
      <c r="I23" s="20"/>
      <c r="J23" s="20"/>
      <c r="K23" s="33" t="s">
        <v>69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70</v>
      </c>
      <c r="C26" s="8"/>
      <c r="D26" s="8"/>
      <c r="E26" s="8"/>
      <c r="F26" s="8" t="s">
        <v>71</v>
      </c>
      <c r="G26" s="8" t="s">
        <v>72</v>
      </c>
      <c r="H26" s="8"/>
      <c r="I26" s="8"/>
      <c r="J26" s="8" t="s">
        <v>73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2026-02-25T23:31:30Z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072AE59912520850D2159F694C302370_43</vt:lpwstr>
  </property>
</Properties>
</file>