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Sheet1!$A$8:$J$88</definedName>
  </definedNames>
  <calcPr calcId="144525"/>
</workbook>
</file>

<file path=xl/sharedStrings.xml><?xml version="1.0" encoding="utf-8"?>
<sst xmlns="http://schemas.openxmlformats.org/spreadsheetml/2006/main" count="749" uniqueCount="278">
  <si>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</si>
  <si>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</si>
  <si>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</si>
  <si>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</si>
  <si>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</si>
  <si>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</si>
  <si>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</si>
  <si>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</si>
  <si>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退票费</t>
  </si>
  <si>
    <t>票号</t>
  </si>
  <si>
    <t>出票系统</t>
  </si>
  <si>
    <t>行程单</t>
  </si>
  <si>
    <t>WANG/LICHAO</t>
  </si>
  <si>
    <t>HR78RH</t>
  </si>
  <si>
    <t xml:space="preserve">EK307  J1  FR26MAY  PEKDXB HK1   0040 0500                  
EK247  J1  FR26MAY  DXBEZE HK1   0805 2040                        
EK248  O2  WE14JUN  EZEDXB HK1   2220 2355+1                        
EK308  O2  FR16JUN  DXBPEK HK1   1040 2220  </t>
  </si>
  <si>
    <t xml:space="preserve">176-9750761918   </t>
  </si>
  <si>
    <t>Y</t>
  </si>
  <si>
    <t xml:space="preserve">KFJNR5 </t>
  </si>
  <si>
    <t xml:space="preserve">EK307  C1  MO29MAY  PEKDXB HK2   0040 0500                              
EK247  C1  MO29MAY  DXBEZE HK2   0805 2040                               
EK248  I2  WE14JUN  EZEDXB HK2   2220 2355+1                            EK308  I2  FR16JUN  DXBPEK HK2   1040 2220           </t>
  </si>
  <si>
    <t xml:space="preserve">176-9750768001 </t>
  </si>
  <si>
    <t>EK248  I1  SU18JUN  EZEDXB DK1   2220 2355+1
EK308  I1  TU20JUN  DXBPEK DK1   1040 2220</t>
  </si>
  <si>
    <t>176-9751384988</t>
  </si>
  <si>
    <t xml:space="preserve">KMRSQY  </t>
  </si>
  <si>
    <t>KL702  Z   FR09JUN  SCLEZE HK1   0950 1245</t>
  </si>
  <si>
    <t>074-4873417298</t>
  </si>
  <si>
    <t>境内电子</t>
  </si>
  <si>
    <t xml:space="preserve">6月6    EZESCL    H2508 1855-2015 </t>
  </si>
  <si>
    <t>境外电子</t>
  </si>
  <si>
    <t>XIAO/RONGFENG</t>
  </si>
  <si>
    <t xml:space="preserve"> JWVPFD </t>
  </si>
  <si>
    <t xml:space="preserve">EK307  J  FR26MAY  PEKDXB    0040 0500                  
EK247  J  FR26MAY  DXBEZE    0805 2040                        
EK248  O  WE14JUN  EZEDXB   2220 2355+1                        
EK308  O  FR16JUN  DXBPEK   1040 2220  </t>
  </si>
  <si>
    <t>176-9750762027</t>
  </si>
  <si>
    <t xml:space="preserve">EK307  C  MO29MAY  PEKDXB  0040 0500                              
EK247  C  MO29MAY  DXBEZE  0805 2040                               
EK248  I   WE14JUN  EZEDXB  2220 2355+1                            EK308  I   FR16JUN  DXBPEK   1040 2220           </t>
  </si>
  <si>
    <t xml:space="preserve">176-9750768000 </t>
  </si>
  <si>
    <t>HRZ6MY</t>
  </si>
  <si>
    <t xml:space="preserve">EK307  J  SU04JUN  PEKDXB   0040 0500                               
EK247  J  SU04JUN  DXBEZE   0805 2040                                
EK248  I  WE14JUN  EZEDXB   2220 2355+1                             
EK308  I  FR16JUN  DXBPEK   1040 2220            </t>
  </si>
  <si>
    <t>176-9751379192</t>
  </si>
  <si>
    <t>176-9751384990</t>
  </si>
  <si>
    <t>HXJCZX</t>
  </si>
  <si>
    <t>074-4873417297</t>
  </si>
  <si>
    <t>WANG/QIYUE</t>
  </si>
  <si>
    <t>KP91WB</t>
  </si>
  <si>
    <t xml:space="preserve">EK307  U  FR26MAY  PEKDXB   0040 0500                  
EK247  U FR26MAY  DXBEZE 0805 2040                        EK248  M WE14JUN  EZEDXB 2220 2355+1                        
EK308  M FR16JUN  DXBPEK HK1   1040 2220  </t>
  </si>
  <si>
    <t>176-9750723195</t>
  </si>
  <si>
    <t>KMX6T6</t>
  </si>
  <si>
    <t xml:space="preserve">EK307  U  MO29MAY  PEKDXB   0040 0500                              
EK247  U MO29MAY  DXBEZE    0805 2040                               
EK248  M  WE14JUN  EZEDXB    2220 2355+1                            EK308  M FR16JUN  DXBPEK   1040 2220           </t>
  </si>
  <si>
    <t xml:space="preserve">176-9750768002 </t>
  </si>
  <si>
    <t xml:space="preserve">HDBW5N  </t>
  </si>
  <si>
    <t xml:space="preserve">EK307  B1  SU04JUN  PEKDXB HK1   0040 0500                               
EK247  B1  SU04JUN  DXBEZE HK1   0805 2040                                
EK248  U2  WE14JUN  EZEDXB HK1   2220 2355+1                             
EK308  U2  FR16JUN  DXBPEK HK1   1040 2220            </t>
  </si>
  <si>
    <t>176-9751379191</t>
  </si>
  <si>
    <t>EK248  U1  SU18JUN  EZEDXB DK1   2220 2355+1
EK308  U1  TU20JUN  DXBPEK DK1   1040 2220</t>
  </si>
  <si>
    <t xml:space="preserve">176-9751384989 </t>
  </si>
  <si>
    <t>EK248  M1  SU16JUN  EZEDXB DK1   2220 2355+1
EK308  M1  TU18JUN  DXBPEK DK1   1040 2220</t>
  </si>
  <si>
    <t xml:space="preserve">176-9751968152 </t>
  </si>
  <si>
    <t>JVMWG6</t>
  </si>
  <si>
    <t>KL702  E   FR09JUN  SCLEZE HK1   0950 1245</t>
  </si>
  <si>
    <t>074-4873417299</t>
  </si>
  <si>
    <t>GAO/YALIN</t>
  </si>
  <si>
    <t xml:space="preserve">KR2JNV </t>
  </si>
  <si>
    <t>CA931  U   SA03JUN  PEKFRA RR2   1330 1800                       
LH510  U   SA03JUN  FRAEZE HK2   2140 0625+1                    
LH511  M   FR09JUN  EZEFRA HK2   1645 1100+1                   
CA966  M   SA10JUN  FRAPEK HK2   1355 0515+1</t>
  </si>
  <si>
    <t>999-4872580584</t>
  </si>
  <si>
    <t xml:space="preserve"> KPDNRL </t>
  </si>
  <si>
    <t>KL702  E   FR09JUN  SCLEZE HK2   0950 1245</t>
  </si>
  <si>
    <t>074-4873417276</t>
  </si>
  <si>
    <t>605-2359046447</t>
  </si>
  <si>
    <t>LIU/YAXIN</t>
  </si>
  <si>
    <t>999-4872580585</t>
  </si>
  <si>
    <t>074-4873417277</t>
  </si>
  <si>
    <t>605-2370762843</t>
  </si>
  <si>
    <t xml:space="preserve"> 6月6   EZESCL   H25576 0745  0905</t>
  </si>
  <si>
    <t>605-2359026875</t>
  </si>
  <si>
    <t>XIAO/MENG</t>
  </si>
  <si>
    <t>HSHYRP</t>
  </si>
  <si>
    <t>CA931  U   SA03JUN  PEKFRA RR2   1330 1800                       
LH510  U   SA03JUN  FRAEZE HK2   2140 0625+1                    
LH511  B   FR09JUN  EZEFRA HK2   1645 1100+1                  
CA966  B   SA10JUN  FRAPEK HK2   1355 0515+1</t>
  </si>
  <si>
    <t xml:space="preserve">999-4873417258 </t>
  </si>
  <si>
    <t>HSHZ0X</t>
  </si>
  <si>
    <t xml:space="preserve"> KL702  E   FR09JUN  SCLEZE HK2   0950 1245 </t>
  </si>
  <si>
    <t>074-4873417261</t>
  </si>
  <si>
    <t>605-2358967446</t>
  </si>
  <si>
    <t>ZHENG/BOQUAN</t>
  </si>
  <si>
    <t xml:space="preserve">999-4873417259 </t>
  </si>
  <si>
    <t xml:space="preserve">KL702  E   FR09JUN  SCLEZE HK2   0950 1245 </t>
  </si>
  <si>
    <t>074-4873417262</t>
  </si>
  <si>
    <t>605-2358967445</t>
  </si>
  <si>
    <t>GAN/JINFENG</t>
  </si>
  <si>
    <t>HSHYWW</t>
  </si>
  <si>
    <t xml:space="preserve">CA931  C   SA03JUN  PEKFRA RR1   1330 1800          LH510  C   SA03JUN  FRAEZE HK1   2140 0625+1     LH511  D   FR09JUN  EZEFRA HK1   1645 1100+1    
CA966  D   SA10JUN  FRAPEK HK1   1355 0515+1 </t>
  </si>
  <si>
    <t>999-4873417260</t>
  </si>
  <si>
    <t>HSHZ0E</t>
  </si>
  <si>
    <t xml:space="preserve"> KL702  Z   FR09JUN  SCLEZE HK1   0950 1245  </t>
  </si>
  <si>
    <t>074-4873417263</t>
  </si>
  <si>
    <t>605-2358/967444</t>
  </si>
  <si>
    <t>DONG/BO</t>
  </si>
  <si>
    <t xml:space="preserve">KWWP8T </t>
  </si>
  <si>
    <t xml:space="preserve"> CA931  U   SA03JUN  PEKFRA RR1   1330 1800         LH510  U   SA03JUN  FRAEZE HK1   2140 0625+1    LH511  B   FR09JUN  EZEFRA HK1   1645 1100+1     CA966  B   SA10JUN  FRAPEK HK1   1355 0515+1    </t>
  </si>
  <si>
    <t>999-4873417264</t>
  </si>
  <si>
    <t>JQMK3B</t>
  </si>
  <si>
    <t xml:space="preserve">KL702  E   FR09JUN  SCLEZE HK1   0950 1245 </t>
  </si>
  <si>
    <t>074-4873417265</t>
  </si>
  <si>
    <t>605-2358967447</t>
  </si>
  <si>
    <t>DONG/JUN</t>
  </si>
  <si>
    <t>HVTLRJ</t>
  </si>
  <si>
    <t>CA931  U   SA03JUN  PEKFRA HK3   1330 1800                  
LH510  U   SA03JUN  FRAEZE HK3   2140 0625+1                   
LH511  B   FR09JUN  EZEFRA HK3   1645 1100+1                
CA966  B   SA10JUN  FRAPEK HK3   1355 0515+1</t>
  </si>
  <si>
    <t>999-9750117672</t>
  </si>
  <si>
    <t>GP</t>
  </si>
  <si>
    <t>DONG/JUN MS</t>
  </si>
  <si>
    <t>JZ4D4M</t>
  </si>
  <si>
    <t>KL702  V   FR09JUN  SCLEZE HK3   0950 1245</t>
  </si>
  <si>
    <t>074-9750536467</t>
  </si>
  <si>
    <t>605-2359025364</t>
  </si>
  <si>
    <t>XIAO/YING</t>
  </si>
  <si>
    <t>999-9750117673</t>
  </si>
  <si>
    <t>074-9750536468</t>
  </si>
  <si>
    <t>605-2359025365</t>
  </si>
  <si>
    <t>YUAN/XIAOKUN</t>
  </si>
  <si>
    <t>999-9750117674</t>
  </si>
  <si>
    <t>074-9750536469</t>
  </si>
  <si>
    <t>605-2359025366</t>
  </si>
  <si>
    <t>ZHANG/XIUFENG</t>
  </si>
  <si>
    <t>HRZM81</t>
  </si>
  <si>
    <t>CA931  C   SA03JUN  PEKFRA HK1   1330 1800                         
LH510  C   SA03JUN  FRAEZE HK1   2140 0625+1       
LH511  C   FR09JUN  EZEFRA HK1   1645 1100+1                 
CA966  C   SA10JUN  FRAPEK HK1   1355 0515+1</t>
  </si>
  <si>
    <t>999-9750117657</t>
  </si>
  <si>
    <t xml:space="preserve">JZ4EGX </t>
  </si>
  <si>
    <t xml:space="preserve">KL702  Z   FR09JUN  SCLEZE HK1   0950 1245  </t>
  </si>
  <si>
    <t>074-4873417257</t>
  </si>
  <si>
    <t>605-2359025363</t>
  </si>
  <si>
    <t xml:space="preserve">GAO/FEI </t>
  </si>
  <si>
    <t>HF1E66</t>
  </si>
  <si>
    <t>CA931  J   SA03JUN  PEKFRA HK1   1330 1800                            
LH510  J   SA03JUN  FRAEZE HK1   2140 0625+1                
LH511  C   FR09JUN  EZEFRA HK1   1645 1100+1                 
CA966  C   SA10JUN  FRAPEK HK1   1355 0515+1</t>
  </si>
  <si>
    <t>999-4873417268</t>
  </si>
  <si>
    <t xml:space="preserve"> HQF3YV</t>
  </si>
  <si>
    <t>KL898  Z1  TU06JUN  PEKAMS HK1   1055 1725
KL701  Z1  TU06JUN  AMSSCL HK1   2055 0820+1
KL702  J2  FR09JUN  SCLAMS HK1   0950 0840+1
KL895  J2  SA10JUN  AMSPVG HK1   1530 0925+1</t>
  </si>
  <si>
    <t>074-4873417311</t>
  </si>
  <si>
    <t>KNV8XY</t>
  </si>
  <si>
    <t>074-4873417269</t>
  </si>
  <si>
    <t>605-2359025368</t>
  </si>
  <si>
    <t>GAO/YI</t>
  </si>
  <si>
    <t>JRZTZL</t>
  </si>
  <si>
    <t xml:space="preserve">CA931  U   SA03JUN  PEKFRA HK2   1330 1800                
LH510  U   SA03JUN  FRAEZE HK2   2140 0625+1                   
LH511  B   FR09JUN  EZEFRA HK2   1645 1100+1                     
CA966  B   SA10JUN  FRAPEK HK2   1355 0515+1  </t>
  </si>
  <si>
    <t>999-4873417270</t>
  </si>
  <si>
    <t xml:space="preserve">HNB1E8 </t>
  </si>
  <si>
    <t>074-4873417272</t>
  </si>
  <si>
    <t>605-2359024844</t>
  </si>
  <si>
    <t>WANG/ZHEN</t>
  </si>
  <si>
    <t>KGGDDP</t>
  </si>
  <si>
    <r>
      <rPr>
        <sz val="8"/>
        <color theme="1"/>
        <rFont val="微软雅黑"/>
        <charset val="134"/>
      </rPr>
      <t xml:space="preserve">CA931  U   SA03JUN  PEKFRA HK2   1330 1800                
LH510  U   SA03JUN  FRAEZE HK2   2140 0625+1                   
</t>
    </r>
    <r>
      <rPr>
        <sz val="8"/>
        <color rgb="FFFF0000"/>
        <rFont val="微软雅黑"/>
        <charset val="134"/>
      </rPr>
      <t xml:space="preserve">LH511  B   FR09JUN  EZEFRA HK2   1645 1100+1                     
CA966  B   SA10JUN  FRAPEK HK2   1355 0515+1  </t>
    </r>
  </si>
  <si>
    <t>999-4873417271</t>
  </si>
  <si>
    <t>JYH7NQ</t>
  </si>
  <si>
    <t>KL702  B1  FR09JUN  SCLAMS HK1   0950 0840+1
KL895  B1  SA10JUN  AMSPVG HK1   1530 0925+1</t>
  </si>
  <si>
    <t>074-4873417310</t>
  </si>
  <si>
    <t>074-4873417273</t>
  </si>
  <si>
    <t>605-2359024947</t>
  </si>
  <si>
    <t>LIU/BAOPING</t>
  </si>
  <si>
    <t xml:space="preserve">HMNJX6 </t>
  </si>
  <si>
    <t xml:space="preserve">CA931  F   SA03JUN  PEKFRA HK1   1330 1800                    
LH510  F   SA03JUN  FRAEZE HK1   2140 0625+1                   
LH511  J   FR09JUN  EZEFRA HK1   1645 1100+1              
CA966  J   SA10JUN  FRAPEK HK1   1355 0515+1  </t>
  </si>
  <si>
    <t>999-4873417274</t>
  </si>
  <si>
    <t>JEZPC7</t>
  </si>
  <si>
    <t>074-4873417275</t>
  </si>
  <si>
    <t>605-2359025367</t>
  </si>
  <si>
    <t>CUI/YANG</t>
  </si>
  <si>
    <t>JE0JKC</t>
  </si>
  <si>
    <t>999-4873417266</t>
  </si>
  <si>
    <t xml:space="preserve">KZB61S    </t>
  </si>
  <si>
    <t>074-4873417267</t>
  </si>
  <si>
    <t>605-2359027903</t>
  </si>
  <si>
    <t>QIAN/JING JING</t>
  </si>
  <si>
    <t>HRW3XT</t>
  </si>
  <si>
    <t xml:space="preserve">KL1770 L1  TH25MAY  FRAAMS HK2   1755 1910
KL701  L1  TH25MAY  AMSSCL HK2   2055 0820+1 </t>
  </si>
  <si>
    <t>074-4873417292</t>
  </si>
  <si>
    <t>605-23592255581</t>
  </si>
  <si>
    <t xml:space="preserve">HD3XNT </t>
  </si>
  <si>
    <t>KL702  L1  MO12JUN  SCLAMS HK2   0950 0840+1
KL895  L1  TU13JUN  AMSPVG HK2   1530 0925+1</t>
  </si>
  <si>
    <t>074-4873417294</t>
  </si>
  <si>
    <t>5月28    LA 451    1200 1500</t>
  </si>
  <si>
    <t>045-9711033425</t>
  </si>
  <si>
    <t>HOU/YING</t>
  </si>
  <si>
    <t>074-4873417291</t>
  </si>
  <si>
    <t>605-2358961332</t>
  </si>
  <si>
    <t>074-4873417293</t>
  </si>
  <si>
    <t>045-9711033426</t>
  </si>
  <si>
    <t>DU/XIAOLIN</t>
  </si>
  <si>
    <t>0607 EZE-SCL LA476 1921-2048</t>
  </si>
  <si>
    <t xml:space="preserve">0611    SCLAEP，AR1285 </t>
  </si>
  <si>
    <t>侯莹</t>
  </si>
  <si>
    <t>KP1V90</t>
  </si>
  <si>
    <t>CA1520 H   WE14JUN23SHAPEK HK2   1330 1555</t>
  </si>
  <si>
    <t>999-9616308775</t>
  </si>
  <si>
    <t>钱晶晶</t>
  </si>
  <si>
    <t>999-9616308776</t>
  </si>
  <si>
    <t>HU</t>
  </si>
  <si>
    <t>880-9616308757</t>
  </si>
  <si>
    <t>880-9616308758</t>
  </si>
  <si>
    <t>应收小计</t>
  </si>
  <si>
    <t>应收合计</t>
  </si>
  <si>
    <t>制单人：</t>
  </si>
  <si>
    <t>樊逊</t>
  </si>
  <si>
    <t>财务审核人：</t>
  </si>
  <si>
    <r>
      <rPr>
        <sz val="9.75"/>
        <color rgb="FF393939"/>
        <rFont val="Verdana"/>
        <charset val="134"/>
      </rPr>
      <t>074-4873417257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</si>
  <si>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</si>
  <si>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候莹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</si>
  <si>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</si>
  <si>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</si>
  <si>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</si>
  <si>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074-4873417261</t>
    </r>
  </si>
  <si>
    <r>
      <rPr>
        <sz val="9.75"/>
        <color rgb="FF393939"/>
        <rFont val="Verdana"/>
        <charset val="134"/>
      </rPr>
      <t>074-4873417262</t>
    </r>
  </si>
  <si>
    <r>
      <rPr>
        <sz val="9.75"/>
        <color rgb="FF393939"/>
        <rFont val="Verdana"/>
        <charset val="134"/>
      </rPr>
      <t>074-4873417263</t>
    </r>
  </si>
  <si>
    <r>
      <rPr>
        <sz val="9.75"/>
        <color rgb="FF393939"/>
        <rFont val="Verdana"/>
        <charset val="134"/>
      </rPr>
      <t>074-4873417265</t>
    </r>
  </si>
  <si>
    <r>
      <rPr>
        <sz val="9.75"/>
        <color rgb="FF393939"/>
        <rFont val="Verdana"/>
        <charset val="134"/>
      </rPr>
      <t>074-4873417267</t>
    </r>
  </si>
  <si>
    <r>
      <rPr>
        <sz val="9.75"/>
        <color rgb="FF393939"/>
        <rFont val="Verdana"/>
        <charset val="134"/>
      </rPr>
      <t>侯莹</t>
    </r>
  </si>
  <si>
    <r>
      <rPr>
        <sz val="9.75"/>
        <color rgb="FF393939"/>
        <rFont val="Verdana"/>
        <charset val="134"/>
      </rPr>
      <t>074-4873417269</t>
    </r>
  </si>
  <si>
    <r>
      <rPr>
        <sz val="9.75"/>
        <color rgb="FF393939"/>
        <rFont val="Verdana"/>
        <charset val="134"/>
      </rPr>
      <t>074-4873417272</t>
    </r>
  </si>
  <si>
    <r>
      <rPr>
        <sz val="9.75"/>
        <color rgb="FF393939"/>
        <rFont val="Verdana"/>
        <charset val="134"/>
      </rPr>
      <t>074-4873417273</t>
    </r>
  </si>
  <si>
    <r>
      <rPr>
        <sz val="9.75"/>
        <color rgb="FF393939"/>
        <rFont val="Verdana"/>
        <charset val="134"/>
      </rPr>
      <t>074-4873417275</t>
    </r>
  </si>
  <si>
    <r>
      <rPr>
        <sz val="9.75"/>
        <color rgb="FF393939"/>
        <rFont val="Verdana"/>
        <charset val="134"/>
      </rPr>
      <t>074-4873417276</t>
    </r>
  </si>
  <si>
    <r>
      <rPr>
        <sz val="9.75"/>
        <color rgb="FF393939"/>
        <rFont val="Verdana"/>
        <charset val="134"/>
      </rPr>
      <t>074-4873417277</t>
    </r>
  </si>
  <si>
    <r>
      <rPr>
        <sz val="9.75"/>
        <color rgb="FF393939"/>
        <rFont val="Verdana"/>
        <charset val="134"/>
      </rPr>
      <t>074-4873417291</t>
    </r>
  </si>
  <si>
    <r>
      <rPr>
        <sz val="9.75"/>
        <color rgb="FF393939"/>
        <rFont val="Verdana"/>
        <charset val="134"/>
      </rPr>
      <t>074-4873417292</t>
    </r>
  </si>
  <si>
    <r>
      <rPr>
        <sz val="9.75"/>
        <color rgb="FF393939"/>
        <rFont val="Verdana"/>
        <charset val="134"/>
      </rPr>
      <t>074-4873417293</t>
    </r>
  </si>
  <si>
    <r>
      <rPr>
        <sz val="9.75"/>
        <color rgb="FF393939"/>
        <rFont val="Verdana"/>
        <charset val="134"/>
      </rPr>
      <t>074-4873417294</t>
    </r>
  </si>
  <si>
    <r>
      <rPr>
        <sz val="9.75"/>
        <color rgb="FF393939"/>
        <rFont val="Verdana"/>
        <charset val="134"/>
      </rPr>
      <t>074-4873417297</t>
    </r>
  </si>
  <si>
    <r>
      <rPr>
        <sz val="9.75"/>
        <color rgb="FF393939"/>
        <rFont val="Verdana"/>
        <charset val="134"/>
      </rPr>
      <t>074-4873417298</t>
    </r>
  </si>
  <si>
    <r>
      <rPr>
        <sz val="9.75"/>
        <color rgb="FF393939"/>
        <rFont val="Verdana"/>
        <charset val="134"/>
      </rPr>
      <t>074-4873417299</t>
    </r>
  </si>
  <si>
    <r>
      <rPr>
        <sz val="9.75"/>
        <color rgb="FF393939"/>
        <rFont val="Verdana"/>
        <charset val="134"/>
      </rPr>
      <t>074-4873417310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</si>
  <si>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</si>
  <si>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</si>
  <si>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074-4873417311</t>
    </r>
  </si>
  <si>
    <r>
      <rPr>
        <sz val="9.75"/>
        <color rgb="FF393939"/>
        <rFont val="Verdana"/>
        <charset val="134"/>
      </rPr>
      <t>880-9616308757</t>
    </r>
  </si>
  <si>
    <r>
      <rPr>
        <sz val="9.75"/>
        <color rgb="FF393939"/>
        <rFont val="Verdana"/>
        <charset val="134"/>
      </rPr>
      <t>880-9616308758</t>
    </r>
  </si>
  <si>
    <r>
      <rPr>
        <sz val="9.75"/>
        <color rgb="FF393939"/>
        <rFont val="Verdana"/>
        <charset val="134"/>
      </rPr>
      <t>999-4872580584</t>
    </r>
  </si>
  <si>
    <r>
      <rPr>
        <sz val="9.75"/>
        <color rgb="FF393939"/>
        <rFont val="Verdana"/>
        <charset val="134"/>
      </rPr>
      <t>服贸会</t>
    </r>
  </si>
  <si>
    <r>
      <rPr>
        <sz val="9.75"/>
        <color rgb="FF393939"/>
        <rFont val="Verdana"/>
        <charset val="134"/>
      </rPr>
      <t>999-4872580585</t>
    </r>
  </si>
  <si>
    <r>
      <rPr>
        <sz val="9.75"/>
        <color rgb="FF393939"/>
        <rFont val="Verdana"/>
        <charset val="134"/>
      </rPr>
      <t>999-4873417258</t>
    </r>
  </si>
  <si>
    <r>
      <rPr>
        <sz val="9.75"/>
        <color rgb="FF393939"/>
        <rFont val="Verdana"/>
        <charset val="134"/>
      </rPr>
      <t>999-4873417259</t>
    </r>
  </si>
  <si>
    <r>
      <rPr>
        <sz val="9.75"/>
        <color rgb="FF393939"/>
        <rFont val="Verdana"/>
        <charset val="134"/>
      </rPr>
      <t>999-4873417260</t>
    </r>
  </si>
  <si>
    <r>
      <rPr>
        <sz val="9.75"/>
        <color rgb="FF393939"/>
        <rFont val="Verdana"/>
        <charset val="134"/>
      </rPr>
      <t>999-4873417264</t>
    </r>
  </si>
  <si>
    <r>
      <rPr>
        <sz val="9.75"/>
        <color rgb="FF393939"/>
        <rFont val="Verdana"/>
        <charset val="134"/>
      </rPr>
      <t>999-4873417266</t>
    </r>
  </si>
  <si>
    <r>
      <rPr>
        <sz val="9.75"/>
        <color rgb="FF393939"/>
        <rFont val="Verdana"/>
        <charset val="134"/>
      </rPr>
      <t>999-4873417268</t>
    </r>
  </si>
  <si>
    <r>
      <rPr>
        <sz val="9.75"/>
        <color rgb="FF393939"/>
        <rFont val="Verdana"/>
        <charset val="134"/>
      </rPr>
      <t>999-4873417270</t>
    </r>
  </si>
  <si>
    <r>
      <rPr>
        <sz val="9.75"/>
        <color rgb="FF393939"/>
        <rFont val="Verdana"/>
        <charset val="134"/>
      </rPr>
      <t>999-4873417271</t>
    </r>
  </si>
  <si>
    <r>
      <rPr>
        <sz val="9.75"/>
        <color rgb="FF393939"/>
        <rFont val="Verdana"/>
        <charset val="134"/>
      </rPr>
      <t>999-4873417274</t>
    </r>
  </si>
  <si>
    <r>
      <rPr>
        <sz val="9.75"/>
        <color rgb="FF393939"/>
        <rFont val="Verdana"/>
        <charset val="134"/>
      </rPr>
      <t>999-9616308775</t>
    </r>
  </si>
  <si>
    <r>
      <rPr>
        <sz val="9.75"/>
        <color rgb="FF393939"/>
        <rFont val="Verdana"/>
        <charset val="134"/>
      </rPr>
      <t>999-9616308776</t>
    </r>
  </si>
  <si>
    <r>
      <rPr>
        <sz val="9"/>
        <color rgb="FF000000"/>
        <rFont val="Cambria"/>
        <charset val="134"/>
      </rPr>
      <t>074-4873417257</t>
    </r>
  </si>
  <si>
    <r>
      <rPr>
        <sz val="9"/>
        <color rgb="FF000000"/>
        <rFont val="Cambria"/>
        <charset val="134"/>
      </rPr>
      <t>074-4873417261</t>
    </r>
  </si>
  <si>
    <r>
      <rPr>
        <sz val="9"/>
        <color rgb="FF000000"/>
        <rFont val="Cambria"/>
        <charset val="134"/>
      </rPr>
      <t>074-4873417262</t>
    </r>
  </si>
  <si>
    <r>
      <rPr>
        <sz val="9"/>
        <color rgb="FF000000"/>
        <rFont val="Cambria"/>
        <charset val="134"/>
      </rPr>
      <t>074-4873417263</t>
    </r>
  </si>
  <si>
    <r>
      <rPr>
        <sz val="9"/>
        <color rgb="FF000000"/>
        <rFont val="Cambria"/>
        <charset val="134"/>
      </rPr>
      <t>074-4873417265</t>
    </r>
  </si>
  <si>
    <r>
      <rPr>
        <sz val="9"/>
        <color rgb="FF000000"/>
        <rFont val="Cambria"/>
        <charset val="134"/>
      </rPr>
      <t>074-4873417267</t>
    </r>
  </si>
  <si>
    <r>
      <rPr>
        <sz val="9"/>
        <color rgb="FF000000"/>
        <rFont val="Cambria"/>
        <charset val="134"/>
      </rPr>
      <t>074-4873417269</t>
    </r>
  </si>
  <si>
    <r>
      <rPr>
        <sz val="9"/>
        <color rgb="FF000000"/>
        <rFont val="Cambria"/>
        <charset val="134"/>
      </rPr>
      <t>074-4873417272</t>
    </r>
  </si>
  <si>
    <r>
      <rPr>
        <sz val="9"/>
        <color rgb="FF000000"/>
        <rFont val="Cambria"/>
        <charset val="134"/>
      </rPr>
      <t>074-4873417273</t>
    </r>
  </si>
  <si>
    <r>
      <rPr>
        <sz val="9"/>
        <color rgb="FF000000"/>
        <rFont val="Cambria"/>
        <charset val="134"/>
      </rPr>
      <t>074-4873417275</t>
    </r>
  </si>
  <si>
    <r>
      <rPr>
        <sz val="9"/>
        <color rgb="FF000000"/>
        <rFont val="Cambria"/>
        <charset val="134"/>
      </rPr>
      <t>074-4873417276</t>
    </r>
  </si>
  <si>
    <r>
      <rPr>
        <sz val="9"/>
        <color rgb="FF000000"/>
        <rFont val="Cambria"/>
        <charset val="134"/>
      </rPr>
      <t>074-4873417277</t>
    </r>
  </si>
  <si>
    <r>
      <rPr>
        <sz val="9"/>
        <color rgb="FF000000"/>
        <rFont val="Cambria"/>
        <charset val="134"/>
      </rPr>
      <t>074-4873417291</t>
    </r>
  </si>
  <si>
    <r>
      <rPr>
        <sz val="9"/>
        <color rgb="FF000000"/>
        <rFont val="Cambria"/>
        <charset val="134"/>
      </rPr>
      <t>074-4873417292</t>
    </r>
  </si>
  <si>
    <r>
      <rPr>
        <sz val="9"/>
        <color rgb="FF000000"/>
        <rFont val="Cambria"/>
        <charset val="134"/>
      </rPr>
      <t>074-4873417293</t>
    </r>
  </si>
  <si>
    <r>
      <rPr>
        <sz val="9"/>
        <color rgb="FF000000"/>
        <rFont val="Cambria"/>
        <charset val="134"/>
      </rPr>
      <t>074-4873417294</t>
    </r>
  </si>
  <si>
    <r>
      <rPr>
        <sz val="9"/>
        <color rgb="FF000000"/>
        <rFont val="Cambria"/>
        <charset val="134"/>
      </rPr>
      <t>074-4873417297</t>
    </r>
  </si>
  <si>
    <r>
      <rPr>
        <sz val="9"/>
        <color rgb="FF000000"/>
        <rFont val="Cambria"/>
        <charset val="134"/>
      </rPr>
      <t>074-4873417298</t>
    </r>
  </si>
  <si>
    <r>
      <rPr>
        <sz val="9"/>
        <color rgb="FF000000"/>
        <rFont val="Cambria"/>
        <charset val="134"/>
      </rPr>
      <t>074-4873417299</t>
    </r>
  </si>
  <si>
    <r>
      <rPr>
        <sz val="9"/>
        <color rgb="FF000000"/>
        <rFont val="Cambria"/>
        <charset val="134"/>
      </rPr>
      <t>074-4873417310</t>
    </r>
  </si>
  <si>
    <r>
      <rPr>
        <sz val="9"/>
        <color rgb="FF000000"/>
        <rFont val="Cambria"/>
        <charset val="134"/>
      </rPr>
      <t>074-4873417311</t>
    </r>
  </si>
  <si>
    <r>
      <rPr>
        <sz val="9"/>
        <color rgb="FF000000"/>
        <rFont val="Cambria"/>
        <charset val="134"/>
      </rPr>
      <t>999-4872580584</t>
    </r>
  </si>
  <si>
    <r>
      <rPr>
        <sz val="9"/>
        <color rgb="FF000000"/>
        <rFont val="Cambria"/>
        <charset val="134"/>
      </rPr>
      <t>999-4872580585</t>
    </r>
  </si>
  <si>
    <r>
      <rPr>
        <sz val="9"/>
        <color rgb="FF000000"/>
        <rFont val="Cambria"/>
        <charset val="134"/>
      </rPr>
      <t>999-4873417258</t>
    </r>
  </si>
  <si>
    <r>
      <rPr>
        <sz val="9"/>
        <color rgb="FF000000"/>
        <rFont val="Cambria"/>
        <charset val="134"/>
      </rPr>
      <t>999-4873417259</t>
    </r>
  </si>
  <si>
    <r>
      <rPr>
        <sz val="9"/>
        <color rgb="FF000000"/>
        <rFont val="Cambria"/>
        <charset val="134"/>
      </rPr>
      <t>999-4873417260</t>
    </r>
  </si>
  <si>
    <r>
      <rPr>
        <sz val="9"/>
        <color rgb="FF000000"/>
        <rFont val="Cambria"/>
        <charset val="134"/>
      </rPr>
      <t>999-4873417264</t>
    </r>
  </si>
  <si>
    <r>
      <rPr>
        <sz val="9"/>
        <color rgb="FF000000"/>
        <rFont val="Cambria"/>
        <charset val="134"/>
      </rPr>
      <t>999-4873417266</t>
    </r>
  </si>
  <si>
    <r>
      <rPr>
        <sz val="9"/>
        <color rgb="FF000000"/>
        <rFont val="Cambria"/>
        <charset val="134"/>
      </rPr>
      <t>999-4873417268</t>
    </r>
  </si>
  <si>
    <r>
      <rPr>
        <sz val="9"/>
        <color rgb="FF000000"/>
        <rFont val="Cambria"/>
        <charset val="134"/>
      </rPr>
      <t>999-4873417270</t>
    </r>
  </si>
  <si>
    <r>
      <rPr>
        <sz val="9"/>
        <color rgb="FF000000"/>
        <rFont val="Cambria"/>
        <charset val="134"/>
      </rPr>
      <t>999-4873417271</t>
    </r>
  </si>
  <si>
    <r>
      <rPr>
        <sz val="9"/>
        <color rgb="FF000000"/>
        <rFont val="Cambria"/>
        <charset val="134"/>
      </rPr>
      <t>999-4873417274</t>
    </r>
  </si>
  <si>
    <r>
      <rPr>
        <sz val="9"/>
        <color rgb="FF000000"/>
        <rFont val="Cambria"/>
        <charset val="134"/>
      </rPr>
      <t>999-9616308775</t>
    </r>
  </si>
  <si>
    <r>
      <rPr>
        <sz val="9"/>
        <color rgb="FF000000"/>
        <rFont val="Cambria"/>
        <charset val="134"/>
      </rPr>
      <t>999-9616308776</t>
    </r>
  </si>
  <si>
    <r>
      <rPr>
        <sz val="9"/>
        <color rgb="FF000000"/>
        <rFont val="Cambria"/>
        <charset val="134"/>
      </rPr>
      <t>880-9616308757</t>
    </r>
  </si>
  <si>
    <r>
      <rPr>
        <sz val="9"/>
        <color rgb="FF000000"/>
        <rFont val="Cambria"/>
        <charset val="134"/>
      </rPr>
      <t>880-9616308758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</si>
</sst>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FF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14" fontId="4" fillId="4" borderId="4" xfId="0" applyNumberFormat="1" applyFont="1" applyFill="1" applyBorder="1">
      <alignment vertical="center"/>
    </xf>
    <xf numFmtId="4" fontId="4" fillId="4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>
      <alignment vertical="center"/>
    </xf>
    <xf numFmtId="14" fontId="4" fillId="5" borderId="4" xfId="0" applyNumberFormat="1" applyFont="1" applyFill="1" applyBorder="1">
      <alignment vertical="center"/>
    </xf>
    <xf numFmtId="4" fontId="4" fillId="5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6" borderId="4" xfId="0" applyFont="1" applyFill="1" applyBorder="1">
      <alignment vertical="center"/>
    </xf>
    <xf numFmtId="14" fontId="4" fillId="6" borderId="4" xfId="0" applyNumberFormat="1" applyFont="1" applyFill="1" applyBorder="1">
      <alignment vertical="center"/>
    </xf>
    <xf numFmtId="4" fontId="4" fillId="6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88201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topLeftCell="A70" workbookViewId="0">
      <selection activeCell="I108" sqref="I108"/>
    </sheetView>
  </sheetViews>
  <sheetFormatPr defaultColWidth="9" defaultRowHeight="14"/>
  <cols>
    <col min="1" max="1" width="7.12727272727273" style="26" customWidth="1"/>
    <col min="2" max="2" width="4.12727272727273" style="26" customWidth="1"/>
    <col min="3" max="3" width="8.5" style="25" customWidth="1"/>
    <col min="4" max="4" width="7.12727272727273" style="26" customWidth="1"/>
    <col min="5" max="5" width="37.1272727272727" style="27" customWidth="1"/>
    <col min="6" max="6" width="10" style="26" customWidth="1"/>
    <col min="7" max="7" width="8.25454545454545" style="26" customWidth="1"/>
    <col min="8" max="8" width="15.2545454545455" style="26" customWidth="1"/>
    <col min="9" max="9" width="13.7545454545455" style="26" customWidth="1"/>
    <col min="10" max="10" width="8.25454545454545" style="26" customWidth="1"/>
    <col min="11" max="16384" width="9" style="26"/>
  </cols>
  <sheetData>
    <row r="1" spans="1:10">
      <c r="A1" s="28"/>
      <c r="B1" s="28"/>
      <c r="C1" s="29"/>
      <c r="D1" s="28"/>
      <c r="E1" s="30"/>
      <c r="F1" s="28"/>
      <c r="G1" s="28"/>
      <c r="H1" s="28"/>
      <c r="I1" s="28"/>
      <c r="J1" s="28"/>
    </row>
    <row r="2" spans="1:10">
      <c r="A2" s="28"/>
      <c r="B2" s="28"/>
      <c r="C2" s="29"/>
      <c r="D2" s="28"/>
      <c r="E2" s="30"/>
      <c r="F2" s="28"/>
      <c r="G2" s="28"/>
      <c r="H2" s="28"/>
      <c r="I2" s="28"/>
      <c r="J2" s="28"/>
    </row>
    <row r="3" ht="17.5" spans="1:10">
      <c r="A3" s="28"/>
      <c r="B3" s="31" t="s">
        <v>0</v>
      </c>
      <c r="C3" s="32"/>
      <c r="D3" s="31"/>
      <c r="E3" s="33"/>
      <c r="F3" s="31"/>
      <c r="G3" s="31"/>
      <c r="H3" s="31"/>
      <c r="I3" s="31"/>
      <c r="J3" s="31"/>
    </row>
    <row r="4" spans="1:10">
      <c r="A4" s="28"/>
      <c r="B4" s="34"/>
      <c r="C4" s="35"/>
      <c r="D4" s="36"/>
      <c r="E4" s="37"/>
      <c r="F4" s="36"/>
      <c r="G4" s="36"/>
      <c r="H4" s="36"/>
      <c r="I4" s="36"/>
      <c r="J4" s="68"/>
    </row>
    <row r="5" spans="1:10">
      <c r="A5" s="38"/>
      <c r="B5" s="39"/>
      <c r="C5" s="40"/>
      <c r="D5" s="41" t="s">
        <v>1</v>
      </c>
      <c r="E5" s="42"/>
      <c r="F5" s="41"/>
      <c r="G5" s="41"/>
      <c r="H5" s="38"/>
      <c r="I5" s="41" t="s">
        <v>2</v>
      </c>
      <c r="J5" s="69"/>
    </row>
    <row r="6" spans="1:10">
      <c r="A6" s="38"/>
      <c r="B6" s="43"/>
      <c r="C6" s="44"/>
      <c r="D6" s="45"/>
      <c r="E6" s="46"/>
      <c r="F6" s="45"/>
      <c r="G6" s="45"/>
      <c r="H6" s="45"/>
      <c r="I6" s="45"/>
      <c r="J6" s="70"/>
    </row>
    <row r="7" spans="1:10">
      <c r="A7" s="38"/>
      <c r="B7" s="41"/>
      <c r="C7" s="47"/>
      <c r="D7" s="41"/>
      <c r="E7" s="48"/>
      <c r="F7" s="41"/>
      <c r="G7" s="41"/>
      <c r="H7" s="38"/>
      <c r="I7" s="41"/>
      <c r="J7" s="41"/>
    </row>
    <row r="8" s="25" customFormat="1" spans="1:10">
      <c r="A8" s="29"/>
      <c r="B8" s="49" t="s">
        <v>3</v>
      </c>
      <c r="C8" s="49" t="s">
        <v>4</v>
      </c>
      <c r="D8" s="49" t="s">
        <v>5</v>
      </c>
      <c r="E8" s="50" t="s">
        <v>6</v>
      </c>
      <c r="F8" s="49" t="s">
        <v>7</v>
      </c>
      <c r="G8" s="49" t="s">
        <v>8</v>
      </c>
      <c r="H8" s="49" t="s">
        <v>9</v>
      </c>
      <c r="I8" s="49" t="s">
        <v>10</v>
      </c>
      <c r="J8" s="49" t="s">
        <v>11</v>
      </c>
    </row>
    <row r="9" ht="46" spans="1:10">
      <c r="A9" s="28"/>
      <c r="B9" s="51">
        <v>1</v>
      </c>
      <c r="C9" s="52" t="s">
        <v>12</v>
      </c>
      <c r="D9" s="52" t="s">
        <v>13</v>
      </c>
      <c r="E9" s="53" t="s">
        <v>14</v>
      </c>
      <c r="F9" s="54">
        <v>0</v>
      </c>
      <c r="G9" s="54">
        <v>1950</v>
      </c>
      <c r="H9" s="6" t="s">
        <v>15</v>
      </c>
      <c r="I9" s="66">
        <v>473</v>
      </c>
      <c r="J9" s="59" t="s">
        <v>16</v>
      </c>
    </row>
    <row r="10" ht="46" spans="1:10">
      <c r="A10" s="28"/>
      <c r="B10" s="55"/>
      <c r="C10" s="4" t="s">
        <v>12</v>
      </c>
      <c r="D10" s="4" t="s">
        <v>17</v>
      </c>
      <c r="E10" s="56" t="s">
        <v>18</v>
      </c>
      <c r="F10" s="57">
        <v>70456</v>
      </c>
      <c r="G10" s="57"/>
      <c r="H10" s="2" t="s">
        <v>19</v>
      </c>
      <c r="I10" s="59">
        <v>473</v>
      </c>
      <c r="J10" s="59" t="s">
        <v>16</v>
      </c>
    </row>
    <row r="11" ht="23" spans="1:10">
      <c r="A11" s="28"/>
      <c r="B11" s="55"/>
      <c r="C11" s="4" t="s">
        <v>12</v>
      </c>
      <c r="D11" s="4" t="s">
        <v>17</v>
      </c>
      <c r="E11" s="56" t="s">
        <v>20</v>
      </c>
      <c r="F11" s="57">
        <v>8500</v>
      </c>
      <c r="G11" s="57"/>
      <c r="H11" s="2" t="s">
        <v>21</v>
      </c>
      <c r="I11" s="59">
        <v>473</v>
      </c>
      <c r="J11" s="59" t="s">
        <v>16</v>
      </c>
    </row>
    <row r="12" ht="23" spans="1:10">
      <c r="A12" s="28"/>
      <c r="B12" s="55"/>
      <c r="C12" s="4" t="s">
        <v>12</v>
      </c>
      <c r="D12" s="4" t="s">
        <v>22</v>
      </c>
      <c r="E12" s="56" t="s">
        <v>23</v>
      </c>
      <c r="F12" s="57">
        <v>3808</v>
      </c>
      <c r="G12" s="2"/>
      <c r="H12" s="2" t="s">
        <v>24</v>
      </c>
      <c r="I12" s="59">
        <v>310</v>
      </c>
      <c r="J12" s="59" t="s">
        <v>16</v>
      </c>
    </row>
    <row r="13" ht="23" spans="1:10">
      <c r="A13" s="28"/>
      <c r="B13" s="58"/>
      <c r="C13" s="4" t="s">
        <v>12</v>
      </c>
      <c r="D13" s="4" t="s">
        <v>25</v>
      </c>
      <c r="E13" s="56" t="s">
        <v>26</v>
      </c>
      <c r="F13" s="57">
        <v>2960</v>
      </c>
      <c r="G13" s="2"/>
      <c r="H13" s="2"/>
      <c r="I13" s="59" t="s">
        <v>27</v>
      </c>
      <c r="J13" s="59" t="s">
        <v>16</v>
      </c>
    </row>
    <row r="14" ht="46" spans="1:10">
      <c r="A14" s="28"/>
      <c r="B14" s="51">
        <v>2</v>
      </c>
      <c r="C14" s="52" t="s">
        <v>28</v>
      </c>
      <c r="D14" s="52" t="s">
        <v>29</v>
      </c>
      <c r="E14" s="53" t="s">
        <v>30</v>
      </c>
      <c r="F14" s="54">
        <v>0</v>
      </c>
      <c r="G14" s="54">
        <v>1950</v>
      </c>
      <c r="H14" s="6" t="s">
        <v>31</v>
      </c>
      <c r="I14" s="66">
        <v>473</v>
      </c>
      <c r="J14" s="59" t="s">
        <v>16</v>
      </c>
    </row>
    <row r="15" ht="46" spans="1:10">
      <c r="A15" s="28"/>
      <c r="B15" s="55"/>
      <c r="C15" s="52" t="s">
        <v>28</v>
      </c>
      <c r="D15" s="52" t="s">
        <v>17</v>
      </c>
      <c r="E15" s="53" t="s">
        <v>32</v>
      </c>
      <c r="F15" s="54">
        <v>0</v>
      </c>
      <c r="G15" s="54">
        <v>1950</v>
      </c>
      <c r="H15" s="6" t="s">
        <v>33</v>
      </c>
      <c r="I15" s="59">
        <v>473</v>
      </c>
      <c r="J15" s="59" t="s">
        <v>16</v>
      </c>
    </row>
    <row r="16" ht="46" spans="1:10">
      <c r="A16" s="28"/>
      <c r="B16" s="55"/>
      <c r="C16" s="4" t="s">
        <v>28</v>
      </c>
      <c r="D16" s="4" t="s">
        <v>34</v>
      </c>
      <c r="E16" s="56" t="s">
        <v>35</v>
      </c>
      <c r="F16" s="57">
        <v>75702</v>
      </c>
      <c r="G16" s="57"/>
      <c r="H16" s="2" t="s">
        <v>36</v>
      </c>
      <c r="I16" s="59">
        <v>473</v>
      </c>
      <c r="J16" s="59" t="s">
        <v>16</v>
      </c>
    </row>
    <row r="17" ht="23" spans="1:10">
      <c r="A17" s="28"/>
      <c r="B17" s="55"/>
      <c r="C17" s="4" t="s">
        <v>28</v>
      </c>
      <c r="D17" s="4" t="s">
        <v>34</v>
      </c>
      <c r="E17" s="56" t="s">
        <v>20</v>
      </c>
      <c r="F17" s="57">
        <v>8500</v>
      </c>
      <c r="G17" s="57"/>
      <c r="H17" s="2" t="s">
        <v>37</v>
      </c>
      <c r="I17" s="59">
        <v>473</v>
      </c>
      <c r="J17" s="59" t="s">
        <v>16</v>
      </c>
    </row>
    <row r="18" ht="23" spans="1:10">
      <c r="A18" s="28"/>
      <c r="B18" s="55"/>
      <c r="C18" s="4" t="s">
        <v>28</v>
      </c>
      <c r="D18" s="4" t="s">
        <v>38</v>
      </c>
      <c r="E18" s="56" t="s">
        <v>23</v>
      </c>
      <c r="F18" s="57">
        <v>3808</v>
      </c>
      <c r="G18" s="2"/>
      <c r="H18" s="2" t="s">
        <v>39</v>
      </c>
      <c r="I18" s="59">
        <v>310</v>
      </c>
      <c r="J18" s="59" t="s">
        <v>16</v>
      </c>
    </row>
    <row r="19" ht="23" spans="1:10">
      <c r="A19" s="28"/>
      <c r="B19" s="58"/>
      <c r="C19" s="4" t="s">
        <v>28</v>
      </c>
      <c r="D19" s="4" t="s">
        <v>25</v>
      </c>
      <c r="E19" s="56" t="s">
        <v>26</v>
      </c>
      <c r="F19" s="57">
        <v>2960</v>
      </c>
      <c r="G19" s="2"/>
      <c r="H19" s="2"/>
      <c r="I19" s="59" t="s">
        <v>27</v>
      </c>
      <c r="J19" s="59" t="s">
        <v>16</v>
      </c>
    </row>
    <row r="20" ht="46" spans="1:10">
      <c r="A20" s="28"/>
      <c r="B20" s="59">
        <v>3</v>
      </c>
      <c r="C20" s="52" t="s">
        <v>40</v>
      </c>
      <c r="D20" s="52" t="s">
        <v>41</v>
      </c>
      <c r="E20" s="60" t="s">
        <v>42</v>
      </c>
      <c r="F20" s="54">
        <v>0</v>
      </c>
      <c r="G20" s="54">
        <v>1350</v>
      </c>
      <c r="H20" s="6" t="s">
        <v>43</v>
      </c>
      <c r="I20" s="66">
        <v>473</v>
      </c>
      <c r="J20" s="59" t="s">
        <v>16</v>
      </c>
    </row>
    <row r="21" ht="46" spans="1:10">
      <c r="A21" s="28"/>
      <c r="B21" s="59"/>
      <c r="C21" s="52" t="s">
        <v>40</v>
      </c>
      <c r="D21" s="52" t="s">
        <v>44</v>
      </c>
      <c r="E21" s="53" t="s">
        <v>45</v>
      </c>
      <c r="F21" s="54">
        <v>0</v>
      </c>
      <c r="G21" s="54">
        <v>1350</v>
      </c>
      <c r="H21" s="6" t="s">
        <v>46</v>
      </c>
      <c r="I21" s="59">
        <v>473</v>
      </c>
      <c r="J21" s="59" t="s">
        <v>16</v>
      </c>
    </row>
    <row r="22" ht="46" spans="1:10">
      <c r="A22" s="28"/>
      <c r="B22" s="59"/>
      <c r="C22" s="4" t="s">
        <v>40</v>
      </c>
      <c r="D22" s="4" t="s">
        <v>47</v>
      </c>
      <c r="E22" s="56" t="s">
        <v>48</v>
      </c>
      <c r="F22" s="57">
        <v>18076</v>
      </c>
      <c r="G22" s="57"/>
      <c r="H22" s="2" t="s">
        <v>49</v>
      </c>
      <c r="I22" s="59">
        <v>473</v>
      </c>
      <c r="J22" s="59" t="s">
        <v>16</v>
      </c>
    </row>
    <row r="23" ht="23" spans="1:10">
      <c r="A23" s="28"/>
      <c r="B23" s="59"/>
      <c r="C23" s="4" t="s">
        <v>40</v>
      </c>
      <c r="D23" s="4" t="s">
        <v>47</v>
      </c>
      <c r="E23" s="56" t="s">
        <v>50</v>
      </c>
      <c r="F23" s="57">
        <v>1000</v>
      </c>
      <c r="G23" s="57"/>
      <c r="H23" s="2" t="s">
        <v>51</v>
      </c>
      <c r="I23" s="59">
        <v>473</v>
      </c>
      <c r="J23" s="59" t="s">
        <v>16</v>
      </c>
    </row>
    <row r="24" ht="23" spans="1:10">
      <c r="A24" s="28"/>
      <c r="B24" s="59"/>
      <c r="C24" s="4" t="s">
        <v>40</v>
      </c>
      <c r="D24" s="4" t="s">
        <v>47</v>
      </c>
      <c r="E24" s="56" t="s">
        <v>52</v>
      </c>
      <c r="F24" s="57">
        <v>4000</v>
      </c>
      <c r="G24" s="57"/>
      <c r="H24" s="2" t="s">
        <v>53</v>
      </c>
      <c r="I24" s="59">
        <v>473</v>
      </c>
      <c r="J24" s="59" t="s">
        <v>16</v>
      </c>
    </row>
    <row r="25" ht="23" spans="1:10">
      <c r="A25" s="28"/>
      <c r="B25" s="59"/>
      <c r="C25" s="4" t="s">
        <v>40</v>
      </c>
      <c r="D25" s="4" t="s">
        <v>54</v>
      </c>
      <c r="E25" s="61" t="s">
        <v>55</v>
      </c>
      <c r="F25" s="57">
        <v>1598</v>
      </c>
      <c r="G25" s="2"/>
      <c r="H25" s="2" t="s">
        <v>56</v>
      </c>
      <c r="I25" s="59">
        <v>310</v>
      </c>
      <c r="J25" s="59" t="s">
        <v>16</v>
      </c>
    </row>
    <row r="26" ht="23" spans="1:10">
      <c r="A26" s="28"/>
      <c r="B26" s="59"/>
      <c r="C26" s="4" t="s">
        <v>40</v>
      </c>
      <c r="D26" s="4" t="s">
        <v>25</v>
      </c>
      <c r="E26" s="56" t="s">
        <v>26</v>
      </c>
      <c r="F26" s="57">
        <v>2960</v>
      </c>
      <c r="G26" s="62"/>
      <c r="H26" s="62"/>
      <c r="I26" s="59" t="s">
        <v>27</v>
      </c>
      <c r="J26" s="59" t="s">
        <v>16</v>
      </c>
    </row>
    <row r="27" ht="46" spans="1:10">
      <c r="A27" s="28"/>
      <c r="B27" s="51">
        <v>4</v>
      </c>
      <c r="C27" s="4" t="s">
        <v>57</v>
      </c>
      <c r="D27" s="4" t="s">
        <v>58</v>
      </c>
      <c r="E27" s="56" t="s">
        <v>59</v>
      </c>
      <c r="F27" s="57">
        <v>28377</v>
      </c>
      <c r="G27" s="2"/>
      <c r="H27" s="5" t="s">
        <v>60</v>
      </c>
      <c r="I27" s="59">
        <v>310</v>
      </c>
      <c r="J27" s="59" t="s">
        <v>16</v>
      </c>
    </row>
    <row r="28" ht="23" spans="1:10">
      <c r="A28" s="28"/>
      <c r="B28" s="55"/>
      <c r="C28" s="4" t="s">
        <v>57</v>
      </c>
      <c r="D28" s="4" t="s">
        <v>61</v>
      </c>
      <c r="E28" s="56" t="s">
        <v>62</v>
      </c>
      <c r="F28" s="57">
        <v>1586</v>
      </c>
      <c r="G28" s="2"/>
      <c r="H28" s="5" t="s">
        <v>63</v>
      </c>
      <c r="I28" s="59">
        <v>310</v>
      </c>
      <c r="J28" s="59" t="s">
        <v>16</v>
      </c>
    </row>
    <row r="29" ht="23" spans="1:10">
      <c r="A29" s="28"/>
      <c r="B29" s="58"/>
      <c r="C29" s="4" t="s">
        <v>57</v>
      </c>
      <c r="D29" s="4" t="s">
        <v>27</v>
      </c>
      <c r="E29" s="56" t="s">
        <v>26</v>
      </c>
      <c r="F29" s="57">
        <v>2650</v>
      </c>
      <c r="G29" s="2"/>
      <c r="H29" s="2" t="s">
        <v>64</v>
      </c>
      <c r="I29" s="59" t="s">
        <v>27</v>
      </c>
      <c r="J29" s="59"/>
    </row>
    <row r="30" ht="46" spans="1:10">
      <c r="A30" s="28"/>
      <c r="B30" s="51">
        <v>5</v>
      </c>
      <c r="C30" s="4" t="s">
        <v>65</v>
      </c>
      <c r="D30" s="63" t="s">
        <v>58</v>
      </c>
      <c r="E30" s="56" t="s">
        <v>59</v>
      </c>
      <c r="F30" s="57">
        <v>28377</v>
      </c>
      <c r="G30" s="2"/>
      <c r="H30" s="5" t="s">
        <v>66</v>
      </c>
      <c r="I30" s="59">
        <v>310</v>
      </c>
      <c r="J30" s="59" t="s">
        <v>16</v>
      </c>
    </row>
    <row r="31" spans="1:10">
      <c r="A31" s="28"/>
      <c r="B31" s="55"/>
      <c r="C31" s="4" t="s">
        <v>65</v>
      </c>
      <c r="D31" s="4" t="s">
        <v>61</v>
      </c>
      <c r="E31" s="56" t="s">
        <v>62</v>
      </c>
      <c r="F31" s="57">
        <v>1585</v>
      </c>
      <c r="G31" s="2"/>
      <c r="H31" s="5" t="s">
        <v>67</v>
      </c>
      <c r="I31" s="59">
        <v>310</v>
      </c>
      <c r="J31" s="59" t="s">
        <v>16</v>
      </c>
    </row>
    <row r="32" spans="1:10">
      <c r="A32" s="28"/>
      <c r="B32" s="55"/>
      <c r="C32" s="4" t="s">
        <v>65</v>
      </c>
      <c r="D32" s="4" t="s">
        <v>27</v>
      </c>
      <c r="E32" s="56" t="s">
        <v>26</v>
      </c>
      <c r="F32" s="57">
        <v>2960</v>
      </c>
      <c r="G32" s="2"/>
      <c r="H32" s="2" t="s">
        <v>68</v>
      </c>
      <c r="I32" s="59" t="s">
        <v>27</v>
      </c>
      <c r="J32" s="59"/>
    </row>
    <row r="33" spans="1:10">
      <c r="A33" s="28"/>
      <c r="B33" s="58"/>
      <c r="C33" s="4" t="s">
        <v>65</v>
      </c>
      <c r="D33" s="4" t="s">
        <v>27</v>
      </c>
      <c r="E33" s="56" t="s">
        <v>69</v>
      </c>
      <c r="F33" s="57">
        <v>2300</v>
      </c>
      <c r="G33" s="2"/>
      <c r="H33" s="2" t="s">
        <v>70</v>
      </c>
      <c r="I33" s="59" t="s">
        <v>27</v>
      </c>
      <c r="J33" s="59"/>
    </row>
    <row r="34" ht="46" spans="1:10">
      <c r="A34" s="28"/>
      <c r="B34" s="51">
        <v>6</v>
      </c>
      <c r="C34" s="4" t="s">
        <v>71</v>
      </c>
      <c r="D34" s="63" t="s">
        <v>72</v>
      </c>
      <c r="E34" s="56" t="s">
        <v>73</v>
      </c>
      <c r="F34" s="57">
        <v>31865</v>
      </c>
      <c r="G34" s="2"/>
      <c r="H34" s="2" t="s">
        <v>74</v>
      </c>
      <c r="I34" s="59">
        <v>310</v>
      </c>
      <c r="J34" s="59"/>
    </row>
    <row r="35" ht="23" spans="1:10">
      <c r="A35" s="28"/>
      <c r="B35" s="55"/>
      <c r="C35" s="4" t="s">
        <v>71</v>
      </c>
      <c r="D35" s="59" t="s">
        <v>75</v>
      </c>
      <c r="E35" s="56" t="s">
        <v>76</v>
      </c>
      <c r="F35" s="64">
        <v>1585</v>
      </c>
      <c r="G35" s="2"/>
      <c r="H35" s="2" t="s">
        <v>77</v>
      </c>
      <c r="I35" s="59">
        <v>310</v>
      </c>
      <c r="J35" s="59"/>
    </row>
    <row r="36" ht="23" spans="1:10">
      <c r="A36" s="28"/>
      <c r="B36" s="58"/>
      <c r="C36" s="4" t="s">
        <v>71</v>
      </c>
      <c r="D36" s="59" t="s">
        <v>27</v>
      </c>
      <c r="E36" s="56" t="s">
        <v>26</v>
      </c>
      <c r="F36" s="64">
        <v>2450</v>
      </c>
      <c r="G36" s="2"/>
      <c r="H36" s="2" t="s">
        <v>78</v>
      </c>
      <c r="I36" s="59" t="s">
        <v>27</v>
      </c>
      <c r="J36" s="59"/>
    </row>
    <row r="37" ht="46" spans="1:10">
      <c r="A37" s="28"/>
      <c r="B37" s="51">
        <v>7</v>
      </c>
      <c r="C37" s="4" t="s">
        <v>79</v>
      </c>
      <c r="D37" s="59" t="s">
        <v>72</v>
      </c>
      <c r="E37" s="56" t="s">
        <v>73</v>
      </c>
      <c r="F37" s="64">
        <v>31865</v>
      </c>
      <c r="G37" s="2"/>
      <c r="H37" s="2" t="s">
        <v>80</v>
      </c>
      <c r="I37" s="59">
        <v>310</v>
      </c>
      <c r="J37" s="59"/>
    </row>
    <row r="38" ht="23" spans="1:10">
      <c r="A38" s="28"/>
      <c r="B38" s="55"/>
      <c r="C38" s="4" t="s">
        <v>79</v>
      </c>
      <c r="D38" s="59" t="s">
        <v>75</v>
      </c>
      <c r="E38" s="56" t="s">
        <v>81</v>
      </c>
      <c r="F38" s="64">
        <v>1585</v>
      </c>
      <c r="G38" s="2"/>
      <c r="H38" s="2" t="s">
        <v>82</v>
      </c>
      <c r="I38" s="59">
        <v>310</v>
      </c>
      <c r="J38" s="59"/>
    </row>
    <row r="39" ht="23" spans="1:10">
      <c r="A39" s="28"/>
      <c r="B39" s="58"/>
      <c r="C39" s="4" t="s">
        <v>79</v>
      </c>
      <c r="D39" s="59" t="s">
        <v>27</v>
      </c>
      <c r="E39" s="56" t="s">
        <v>26</v>
      </c>
      <c r="F39" s="64">
        <v>2450</v>
      </c>
      <c r="G39" s="2"/>
      <c r="H39" s="2" t="s">
        <v>83</v>
      </c>
      <c r="I39" s="59" t="s">
        <v>27</v>
      </c>
      <c r="J39" s="59"/>
    </row>
    <row r="40" ht="46" spans="1:10">
      <c r="A40" s="28"/>
      <c r="B40" s="51">
        <v>8</v>
      </c>
      <c r="C40" s="4" t="s">
        <v>84</v>
      </c>
      <c r="D40" s="59" t="s">
        <v>85</v>
      </c>
      <c r="E40" s="56" t="s">
        <v>86</v>
      </c>
      <c r="F40" s="64">
        <v>76615</v>
      </c>
      <c r="G40" s="2"/>
      <c r="H40" s="2" t="s">
        <v>87</v>
      </c>
      <c r="I40" s="59">
        <v>310</v>
      </c>
      <c r="J40" s="59"/>
    </row>
    <row r="41" ht="23" spans="1:10">
      <c r="A41" s="28"/>
      <c r="B41" s="55"/>
      <c r="C41" s="4" t="s">
        <v>84</v>
      </c>
      <c r="D41" s="59" t="s">
        <v>88</v>
      </c>
      <c r="E41" s="56" t="s">
        <v>89</v>
      </c>
      <c r="F41" s="64">
        <v>3615</v>
      </c>
      <c r="G41" s="2"/>
      <c r="H41" s="2" t="s">
        <v>90</v>
      </c>
      <c r="I41" s="59">
        <v>310</v>
      </c>
      <c r="J41" s="59"/>
    </row>
    <row r="42" ht="23" spans="1:10">
      <c r="A42" s="28"/>
      <c r="B42" s="58"/>
      <c r="C42" s="4" t="s">
        <v>84</v>
      </c>
      <c r="D42" s="59" t="s">
        <v>27</v>
      </c>
      <c r="E42" s="56" t="s">
        <v>26</v>
      </c>
      <c r="F42" s="64">
        <v>2750</v>
      </c>
      <c r="G42" s="2"/>
      <c r="H42" s="2" t="s">
        <v>91</v>
      </c>
      <c r="I42" s="59" t="s">
        <v>27</v>
      </c>
      <c r="J42" s="59"/>
    </row>
    <row r="43" ht="46" spans="1:10">
      <c r="A43" s="28"/>
      <c r="B43" s="51">
        <v>9</v>
      </c>
      <c r="C43" s="4" t="s">
        <v>92</v>
      </c>
      <c r="D43" s="59" t="s">
        <v>93</v>
      </c>
      <c r="E43" s="56" t="s">
        <v>94</v>
      </c>
      <c r="F43" s="64">
        <v>31865</v>
      </c>
      <c r="G43" s="2"/>
      <c r="H43" s="2" t="s">
        <v>95</v>
      </c>
      <c r="I43" s="59">
        <v>310</v>
      </c>
      <c r="J43" s="59"/>
    </row>
    <row r="44" spans="1:10">
      <c r="A44" s="28"/>
      <c r="B44" s="55"/>
      <c r="C44" s="4" t="s">
        <v>92</v>
      </c>
      <c r="D44" s="59" t="s">
        <v>96</v>
      </c>
      <c r="E44" s="65" t="s">
        <v>97</v>
      </c>
      <c r="F44" s="64">
        <v>1585</v>
      </c>
      <c r="G44" s="3"/>
      <c r="H44" s="3" t="s">
        <v>98</v>
      </c>
      <c r="I44" s="64">
        <v>310</v>
      </c>
      <c r="J44" s="71"/>
    </row>
    <row r="45" spans="1:10">
      <c r="A45" s="28"/>
      <c r="B45" s="58"/>
      <c r="C45" s="4" t="s">
        <v>92</v>
      </c>
      <c r="D45" s="59" t="s">
        <v>27</v>
      </c>
      <c r="E45" s="56" t="s">
        <v>26</v>
      </c>
      <c r="F45" s="64">
        <v>2450</v>
      </c>
      <c r="G45" s="3"/>
      <c r="H45" s="3" t="s">
        <v>99</v>
      </c>
      <c r="I45" s="59" t="s">
        <v>27</v>
      </c>
      <c r="J45" s="71"/>
    </row>
    <row r="46" ht="46" spans="1:10">
      <c r="A46" s="28"/>
      <c r="B46" s="55">
        <v>10</v>
      </c>
      <c r="C46" s="4" t="s">
        <v>100</v>
      </c>
      <c r="D46" s="59" t="s">
        <v>101</v>
      </c>
      <c r="E46" s="56" t="s">
        <v>102</v>
      </c>
      <c r="F46" s="64">
        <v>30565</v>
      </c>
      <c r="G46" s="3"/>
      <c r="H46" s="3" t="s">
        <v>103</v>
      </c>
      <c r="I46" s="64" t="s">
        <v>104</v>
      </c>
      <c r="J46" s="59" t="s">
        <v>16</v>
      </c>
    </row>
    <row r="47" ht="23" spans="1:10">
      <c r="A47" s="28"/>
      <c r="B47" s="55"/>
      <c r="C47" s="4" t="s">
        <v>105</v>
      </c>
      <c r="D47" s="59" t="s">
        <v>106</v>
      </c>
      <c r="E47" s="56" t="s">
        <v>107</v>
      </c>
      <c r="F47" s="64">
        <v>1585</v>
      </c>
      <c r="G47" s="2"/>
      <c r="H47" s="2" t="s">
        <v>108</v>
      </c>
      <c r="I47" s="59">
        <v>473</v>
      </c>
      <c r="J47" s="71"/>
    </row>
    <row r="48" ht="23" spans="1:10">
      <c r="A48" s="28"/>
      <c r="B48" s="58"/>
      <c r="C48" s="4" t="s">
        <v>105</v>
      </c>
      <c r="D48" s="59" t="s">
        <v>27</v>
      </c>
      <c r="E48" s="56" t="s">
        <v>26</v>
      </c>
      <c r="F48" s="64">
        <v>2950</v>
      </c>
      <c r="G48" s="2"/>
      <c r="H48" s="2" t="s">
        <v>109</v>
      </c>
      <c r="I48" s="59" t="s">
        <v>27</v>
      </c>
      <c r="J48" s="59"/>
    </row>
    <row r="49" ht="46" spans="1:10">
      <c r="A49" s="28"/>
      <c r="B49" s="51">
        <v>11</v>
      </c>
      <c r="C49" s="4" t="s">
        <v>110</v>
      </c>
      <c r="D49" s="59" t="s">
        <v>101</v>
      </c>
      <c r="E49" s="56" t="s">
        <v>102</v>
      </c>
      <c r="F49" s="64">
        <v>30565</v>
      </c>
      <c r="G49" s="3"/>
      <c r="H49" s="3" t="s">
        <v>111</v>
      </c>
      <c r="I49" s="64" t="s">
        <v>104</v>
      </c>
      <c r="J49" s="59" t="s">
        <v>16</v>
      </c>
    </row>
    <row r="50" spans="1:10">
      <c r="A50" s="28"/>
      <c r="B50" s="55"/>
      <c r="C50" s="4" t="s">
        <v>110</v>
      </c>
      <c r="D50" s="59" t="s">
        <v>106</v>
      </c>
      <c r="E50" s="56" t="s">
        <v>107</v>
      </c>
      <c r="F50" s="64">
        <v>1585</v>
      </c>
      <c r="G50" s="2"/>
      <c r="H50" s="2" t="s">
        <v>112</v>
      </c>
      <c r="I50" s="59">
        <v>473</v>
      </c>
      <c r="J50" s="59"/>
    </row>
    <row r="51" spans="1:10">
      <c r="A51" s="28"/>
      <c r="B51" s="58"/>
      <c r="C51" s="4" t="s">
        <v>110</v>
      </c>
      <c r="D51" s="59" t="s">
        <v>27</v>
      </c>
      <c r="E51" s="56" t="s">
        <v>26</v>
      </c>
      <c r="F51" s="64">
        <v>2950</v>
      </c>
      <c r="G51" s="3"/>
      <c r="H51" s="3" t="s">
        <v>113</v>
      </c>
      <c r="I51" s="59" t="s">
        <v>27</v>
      </c>
      <c r="J51" s="59"/>
    </row>
    <row r="52" ht="46" spans="1:10">
      <c r="A52" s="28"/>
      <c r="B52" s="51">
        <v>12</v>
      </c>
      <c r="C52" s="4" t="s">
        <v>114</v>
      </c>
      <c r="D52" s="59" t="s">
        <v>101</v>
      </c>
      <c r="E52" s="56" t="s">
        <v>102</v>
      </c>
      <c r="F52" s="64">
        <v>30565</v>
      </c>
      <c r="G52" s="3"/>
      <c r="H52" s="3" t="s">
        <v>115</v>
      </c>
      <c r="I52" s="64" t="s">
        <v>104</v>
      </c>
      <c r="J52" s="59" t="s">
        <v>16</v>
      </c>
    </row>
    <row r="53" ht="23" spans="1:10">
      <c r="A53" s="28"/>
      <c r="B53" s="55"/>
      <c r="C53" s="4" t="s">
        <v>114</v>
      </c>
      <c r="D53" s="59" t="s">
        <v>106</v>
      </c>
      <c r="E53" s="56" t="s">
        <v>107</v>
      </c>
      <c r="F53" s="64">
        <v>1585</v>
      </c>
      <c r="G53" s="2"/>
      <c r="H53" s="2" t="s">
        <v>116</v>
      </c>
      <c r="I53" s="59">
        <v>473</v>
      </c>
      <c r="J53" s="59"/>
    </row>
    <row r="54" ht="23" spans="1:10">
      <c r="A54" s="28"/>
      <c r="B54" s="58"/>
      <c r="C54" s="4" t="s">
        <v>114</v>
      </c>
      <c r="D54" s="59" t="s">
        <v>27</v>
      </c>
      <c r="E54" s="56" t="s">
        <v>26</v>
      </c>
      <c r="F54" s="64">
        <v>2950</v>
      </c>
      <c r="G54" s="3"/>
      <c r="H54" s="3" t="s">
        <v>117</v>
      </c>
      <c r="I54" s="59" t="s">
        <v>27</v>
      </c>
      <c r="J54" s="59"/>
    </row>
    <row r="55" ht="46" spans="1:10">
      <c r="A55" s="28"/>
      <c r="B55" s="51">
        <v>13</v>
      </c>
      <c r="C55" s="4" t="s">
        <v>118</v>
      </c>
      <c r="D55" s="59" t="s">
        <v>119</v>
      </c>
      <c r="E55" s="56" t="s">
        <v>120</v>
      </c>
      <c r="F55" s="64">
        <v>77845</v>
      </c>
      <c r="G55" s="3"/>
      <c r="H55" s="3" t="s">
        <v>121</v>
      </c>
      <c r="I55" s="64" t="s">
        <v>104</v>
      </c>
      <c r="J55" s="59" t="s">
        <v>16</v>
      </c>
    </row>
    <row r="56" ht="23" spans="1:10">
      <c r="A56" s="28"/>
      <c r="B56" s="55"/>
      <c r="C56" s="4" t="s">
        <v>118</v>
      </c>
      <c r="D56" s="63" t="s">
        <v>122</v>
      </c>
      <c r="E56" s="56" t="s">
        <v>123</v>
      </c>
      <c r="F56" s="57">
        <v>3615</v>
      </c>
      <c r="G56" s="2"/>
      <c r="H56" s="2" t="s">
        <v>124</v>
      </c>
      <c r="I56" s="59">
        <v>310</v>
      </c>
      <c r="J56" s="59"/>
    </row>
    <row r="57" ht="23" spans="1:10">
      <c r="A57" s="28"/>
      <c r="B57" s="58"/>
      <c r="C57" s="4" t="s">
        <v>118</v>
      </c>
      <c r="D57" s="59" t="s">
        <v>27</v>
      </c>
      <c r="E57" s="56" t="s">
        <v>26</v>
      </c>
      <c r="F57" s="64">
        <v>2950</v>
      </c>
      <c r="G57" s="3"/>
      <c r="H57" s="3" t="s">
        <v>125</v>
      </c>
      <c r="I57" s="59" t="s">
        <v>27</v>
      </c>
      <c r="J57" s="59"/>
    </row>
    <row r="58" ht="46" spans="1:10">
      <c r="A58" s="28"/>
      <c r="B58" s="51">
        <v>14</v>
      </c>
      <c r="C58" s="52" t="s">
        <v>126</v>
      </c>
      <c r="D58" s="66" t="s">
        <v>127</v>
      </c>
      <c r="E58" s="53" t="s">
        <v>128</v>
      </c>
      <c r="F58" s="67">
        <v>0</v>
      </c>
      <c r="G58" s="57">
        <v>0</v>
      </c>
      <c r="H58" s="6" t="s">
        <v>129</v>
      </c>
      <c r="I58" s="66">
        <v>310</v>
      </c>
      <c r="J58" s="66"/>
    </row>
    <row r="59" ht="46" spans="1:10">
      <c r="A59" s="28"/>
      <c r="B59" s="55"/>
      <c r="C59" s="52" t="s">
        <v>126</v>
      </c>
      <c r="D59" s="66" t="s">
        <v>130</v>
      </c>
      <c r="E59" s="53" t="s">
        <v>131</v>
      </c>
      <c r="F59" s="67">
        <v>0</v>
      </c>
      <c r="G59" s="57">
        <v>30228</v>
      </c>
      <c r="H59" s="6" t="s">
        <v>132</v>
      </c>
      <c r="I59" s="66">
        <v>310</v>
      </c>
      <c r="J59" s="66"/>
    </row>
    <row r="60" spans="1:10">
      <c r="A60" s="28"/>
      <c r="B60" s="55"/>
      <c r="C60" s="4" t="s">
        <v>126</v>
      </c>
      <c r="D60" s="59" t="s">
        <v>133</v>
      </c>
      <c r="E60" s="56" t="s">
        <v>89</v>
      </c>
      <c r="F60" s="64">
        <v>3616</v>
      </c>
      <c r="G60" s="2"/>
      <c r="H60" s="2" t="s">
        <v>134</v>
      </c>
      <c r="I60" s="59">
        <v>310</v>
      </c>
      <c r="J60" s="59"/>
    </row>
    <row r="61" spans="1:10">
      <c r="A61" s="28"/>
      <c r="B61" s="58"/>
      <c r="C61" s="4" t="s">
        <v>126</v>
      </c>
      <c r="D61" s="59" t="s">
        <v>27</v>
      </c>
      <c r="E61" s="56" t="s">
        <v>26</v>
      </c>
      <c r="F61" s="64">
        <v>2950</v>
      </c>
      <c r="G61" s="2"/>
      <c r="H61" s="2" t="s">
        <v>135</v>
      </c>
      <c r="I61" s="59" t="s">
        <v>27</v>
      </c>
      <c r="J61" s="59"/>
    </row>
    <row r="62" ht="46" spans="1:10">
      <c r="A62" s="28"/>
      <c r="B62" s="51">
        <v>15</v>
      </c>
      <c r="C62" s="4" t="s">
        <v>136</v>
      </c>
      <c r="D62" s="59" t="s">
        <v>137</v>
      </c>
      <c r="E62" s="56" t="s">
        <v>138</v>
      </c>
      <c r="F62" s="64">
        <v>31867</v>
      </c>
      <c r="G62" s="2"/>
      <c r="H62" s="2" t="s">
        <v>139</v>
      </c>
      <c r="I62" s="59">
        <v>310</v>
      </c>
      <c r="J62" s="59"/>
    </row>
    <row r="63" spans="1:10">
      <c r="A63" s="28"/>
      <c r="B63" s="55"/>
      <c r="C63" s="4" t="s">
        <v>136</v>
      </c>
      <c r="D63" s="59" t="s">
        <v>140</v>
      </c>
      <c r="E63" s="56" t="s">
        <v>81</v>
      </c>
      <c r="F63" s="64">
        <v>1586</v>
      </c>
      <c r="G63" s="2"/>
      <c r="H63" s="2" t="s">
        <v>141</v>
      </c>
      <c r="I63" s="59">
        <v>310</v>
      </c>
      <c r="J63" s="59"/>
    </row>
    <row r="64" spans="1:10">
      <c r="A64" s="28"/>
      <c r="B64" s="58"/>
      <c r="C64" s="4" t="s">
        <v>136</v>
      </c>
      <c r="D64" s="59" t="s">
        <v>27</v>
      </c>
      <c r="E64" s="56" t="s">
        <v>26</v>
      </c>
      <c r="F64" s="64">
        <v>2650</v>
      </c>
      <c r="G64" s="2"/>
      <c r="H64" s="2" t="s">
        <v>142</v>
      </c>
      <c r="I64" s="59" t="s">
        <v>27</v>
      </c>
      <c r="J64" s="59"/>
    </row>
    <row r="65" ht="46" spans="1:10">
      <c r="A65" s="28"/>
      <c r="B65" s="59">
        <v>16</v>
      </c>
      <c r="C65" s="4" t="s">
        <v>143</v>
      </c>
      <c r="D65" s="59" t="s">
        <v>144</v>
      </c>
      <c r="E65" s="61" t="s">
        <v>145</v>
      </c>
      <c r="F65" s="64">
        <v>0</v>
      </c>
      <c r="G65" s="67">
        <v>18668</v>
      </c>
      <c r="H65" s="6" t="s">
        <v>146</v>
      </c>
      <c r="I65" s="66">
        <v>310</v>
      </c>
      <c r="J65" s="59"/>
    </row>
    <row r="66" ht="23" spans="1:10">
      <c r="A66" s="28"/>
      <c r="B66" s="59"/>
      <c r="C66" s="52" t="s">
        <v>143</v>
      </c>
      <c r="D66" s="66" t="s">
        <v>147</v>
      </c>
      <c r="E66" s="60" t="s">
        <v>148</v>
      </c>
      <c r="F66" s="67">
        <v>0</v>
      </c>
      <c r="G66" s="6">
        <v>0</v>
      </c>
      <c r="H66" s="6" t="s">
        <v>149</v>
      </c>
      <c r="I66" s="66">
        <v>310</v>
      </c>
      <c r="J66" s="66"/>
    </row>
    <row r="67" ht="23" spans="1:10">
      <c r="A67" s="28"/>
      <c r="B67" s="59"/>
      <c r="C67" s="4" t="s">
        <v>143</v>
      </c>
      <c r="D67" s="59" t="s">
        <v>140</v>
      </c>
      <c r="E67" s="61" t="s">
        <v>81</v>
      </c>
      <c r="F67" s="64">
        <v>1586</v>
      </c>
      <c r="G67" s="2"/>
      <c r="H67" s="2" t="s">
        <v>150</v>
      </c>
      <c r="I67" s="59">
        <v>310</v>
      </c>
      <c r="J67" s="79"/>
    </row>
    <row r="68" ht="23" spans="1:10">
      <c r="A68" s="28"/>
      <c r="B68" s="59"/>
      <c r="C68" s="4" t="s">
        <v>143</v>
      </c>
      <c r="D68" s="59" t="s">
        <v>27</v>
      </c>
      <c r="E68" s="61" t="s">
        <v>26</v>
      </c>
      <c r="F68" s="64">
        <v>2650</v>
      </c>
      <c r="G68" s="2"/>
      <c r="H68" s="2" t="s">
        <v>151</v>
      </c>
      <c r="I68" s="59" t="s">
        <v>27</v>
      </c>
      <c r="J68" s="59"/>
    </row>
    <row r="69" ht="46" spans="1:10">
      <c r="A69" s="28"/>
      <c r="B69" s="51">
        <v>17</v>
      </c>
      <c r="C69" s="4" t="s">
        <v>152</v>
      </c>
      <c r="D69" s="59" t="s">
        <v>153</v>
      </c>
      <c r="E69" s="56" t="s">
        <v>154</v>
      </c>
      <c r="F69" s="64">
        <v>129337</v>
      </c>
      <c r="G69" s="2"/>
      <c r="H69" s="2" t="s">
        <v>155</v>
      </c>
      <c r="I69" s="59">
        <v>310</v>
      </c>
      <c r="J69" s="59"/>
    </row>
    <row r="70" ht="23" spans="1:10">
      <c r="A70" s="28"/>
      <c r="B70" s="55"/>
      <c r="C70" s="4" t="s">
        <v>152</v>
      </c>
      <c r="D70" s="59" t="s">
        <v>156</v>
      </c>
      <c r="E70" s="56" t="s">
        <v>23</v>
      </c>
      <c r="F70" s="64">
        <v>3616</v>
      </c>
      <c r="G70" s="2"/>
      <c r="H70" s="2" t="s">
        <v>157</v>
      </c>
      <c r="I70" s="59">
        <v>310</v>
      </c>
      <c r="J70" s="59"/>
    </row>
    <row r="71" ht="23" spans="1:10">
      <c r="A71" s="28"/>
      <c r="B71" s="58"/>
      <c r="C71" s="4" t="s">
        <v>152</v>
      </c>
      <c r="D71" s="59" t="s">
        <v>27</v>
      </c>
      <c r="E71" s="56" t="s">
        <v>26</v>
      </c>
      <c r="F71" s="64">
        <v>2950</v>
      </c>
      <c r="G71" s="2"/>
      <c r="H71" s="2" t="s">
        <v>158</v>
      </c>
      <c r="I71" s="59" t="s">
        <v>27</v>
      </c>
      <c r="J71" s="59"/>
    </row>
    <row r="72" ht="46" spans="1:10">
      <c r="A72" s="28"/>
      <c r="B72" s="51">
        <v>18</v>
      </c>
      <c r="C72" s="4" t="s">
        <v>159</v>
      </c>
      <c r="D72" s="59" t="s">
        <v>160</v>
      </c>
      <c r="E72" s="56" t="s">
        <v>138</v>
      </c>
      <c r="F72" s="64">
        <v>31867</v>
      </c>
      <c r="G72" s="8"/>
      <c r="H72" s="8" t="s">
        <v>161</v>
      </c>
      <c r="I72" s="59">
        <v>310</v>
      </c>
      <c r="J72" s="59"/>
    </row>
    <row r="73" spans="1:10">
      <c r="A73" s="28"/>
      <c r="B73" s="55"/>
      <c r="C73" s="4" t="s">
        <v>159</v>
      </c>
      <c r="D73" s="59" t="s">
        <v>162</v>
      </c>
      <c r="E73" s="56" t="s">
        <v>55</v>
      </c>
      <c r="F73" s="64">
        <v>1586</v>
      </c>
      <c r="G73" s="8"/>
      <c r="H73" s="8" t="s">
        <v>163</v>
      </c>
      <c r="I73" s="59">
        <v>310</v>
      </c>
      <c r="J73" s="59"/>
    </row>
    <row r="74" spans="1:10">
      <c r="A74" s="28"/>
      <c r="B74" s="58"/>
      <c r="C74" s="4" t="s">
        <v>159</v>
      </c>
      <c r="D74" s="59" t="s">
        <v>27</v>
      </c>
      <c r="E74" s="56" t="s">
        <v>26</v>
      </c>
      <c r="F74" s="64">
        <v>2650</v>
      </c>
      <c r="G74" s="2"/>
      <c r="H74" s="2" t="s">
        <v>164</v>
      </c>
      <c r="I74" s="59" t="s">
        <v>27</v>
      </c>
      <c r="J74" s="59"/>
    </row>
    <row r="75" ht="23" spans="1:10">
      <c r="A75" s="28"/>
      <c r="B75" s="55"/>
      <c r="C75" s="4" t="s">
        <v>165</v>
      </c>
      <c r="D75" s="59" t="s">
        <v>166</v>
      </c>
      <c r="E75" s="56" t="s">
        <v>167</v>
      </c>
      <c r="F75" s="64">
        <v>9011</v>
      </c>
      <c r="G75" s="8"/>
      <c r="H75" s="8" t="s">
        <v>168</v>
      </c>
      <c r="I75" s="59">
        <v>310</v>
      </c>
      <c r="J75" s="59"/>
    </row>
    <row r="76" ht="23" spans="1:10">
      <c r="A76" s="28"/>
      <c r="B76" s="55"/>
      <c r="C76" s="4" t="s">
        <v>165</v>
      </c>
      <c r="D76" s="59" t="s">
        <v>27</v>
      </c>
      <c r="E76" s="56" t="s">
        <v>26</v>
      </c>
      <c r="F76" s="64">
        <v>2750</v>
      </c>
      <c r="G76" s="2"/>
      <c r="H76" s="2" t="s">
        <v>169</v>
      </c>
      <c r="I76" s="59" t="s">
        <v>27</v>
      </c>
      <c r="J76" s="59"/>
    </row>
    <row r="77" ht="23" spans="1:10">
      <c r="A77" s="28"/>
      <c r="B77" s="55"/>
      <c r="C77" s="4" t="s">
        <v>165</v>
      </c>
      <c r="D77" s="59" t="s">
        <v>170</v>
      </c>
      <c r="E77" s="56" t="s">
        <v>171</v>
      </c>
      <c r="F77" s="64">
        <v>12430</v>
      </c>
      <c r="G77" s="2"/>
      <c r="H77" s="2" t="s">
        <v>172</v>
      </c>
      <c r="I77" s="59">
        <v>310</v>
      </c>
      <c r="J77" s="59"/>
    </row>
    <row r="78" ht="23" spans="1:10">
      <c r="A78" s="28"/>
      <c r="B78" s="55"/>
      <c r="C78" s="4" t="s">
        <v>165</v>
      </c>
      <c r="D78" s="59" t="s">
        <v>27</v>
      </c>
      <c r="E78" s="56" t="s">
        <v>173</v>
      </c>
      <c r="F78" s="64">
        <v>4100</v>
      </c>
      <c r="G78" s="2"/>
      <c r="H78" s="2" t="s">
        <v>174</v>
      </c>
      <c r="I78" s="59" t="s">
        <v>27</v>
      </c>
      <c r="J78" s="59"/>
    </row>
    <row r="79" ht="23" spans="1:10">
      <c r="A79" s="28"/>
      <c r="B79" s="55"/>
      <c r="C79" s="4" t="s">
        <v>175</v>
      </c>
      <c r="D79" s="59" t="s">
        <v>166</v>
      </c>
      <c r="E79" s="56" t="s">
        <v>167</v>
      </c>
      <c r="F79" s="64">
        <v>9011</v>
      </c>
      <c r="G79" s="8"/>
      <c r="H79" s="8" t="s">
        <v>176</v>
      </c>
      <c r="I79" s="59">
        <v>310</v>
      </c>
      <c r="J79" s="59"/>
    </row>
    <row r="80" spans="1:10">
      <c r="A80" s="28"/>
      <c r="B80" s="55"/>
      <c r="C80" s="4" t="s">
        <v>175</v>
      </c>
      <c r="D80" s="59" t="s">
        <v>27</v>
      </c>
      <c r="E80" s="56" t="s">
        <v>26</v>
      </c>
      <c r="F80" s="64">
        <v>2450</v>
      </c>
      <c r="G80" s="2"/>
      <c r="H80" s="2" t="s">
        <v>177</v>
      </c>
      <c r="I80" s="59" t="s">
        <v>27</v>
      </c>
      <c r="J80" s="59"/>
    </row>
    <row r="81" ht="23" spans="1:10">
      <c r="A81" s="28"/>
      <c r="B81" s="58"/>
      <c r="C81" s="4" t="s">
        <v>175</v>
      </c>
      <c r="D81" s="59" t="s">
        <v>170</v>
      </c>
      <c r="E81" s="56" t="s">
        <v>171</v>
      </c>
      <c r="F81" s="64">
        <v>12430</v>
      </c>
      <c r="G81" s="2"/>
      <c r="H81" s="2" t="s">
        <v>178</v>
      </c>
      <c r="I81" s="59">
        <v>310</v>
      </c>
      <c r="J81" s="59"/>
    </row>
    <row r="82" spans="1:10">
      <c r="A82" s="28"/>
      <c r="B82" s="59"/>
      <c r="C82" s="4" t="s">
        <v>175</v>
      </c>
      <c r="D82" s="59" t="s">
        <v>27</v>
      </c>
      <c r="E82" s="56" t="s">
        <v>173</v>
      </c>
      <c r="F82" s="64">
        <v>4100</v>
      </c>
      <c r="G82" s="2"/>
      <c r="H82" s="2" t="s">
        <v>179</v>
      </c>
      <c r="I82" s="59" t="s">
        <v>27</v>
      </c>
      <c r="J82" s="59"/>
    </row>
    <row r="83" ht="23" spans="1:10">
      <c r="A83" s="28"/>
      <c r="B83" s="59"/>
      <c r="C83" s="4" t="s">
        <v>180</v>
      </c>
      <c r="D83" s="59" t="s">
        <v>27</v>
      </c>
      <c r="E83" s="56" t="s">
        <v>181</v>
      </c>
      <c r="F83" s="64">
        <v>3812</v>
      </c>
      <c r="G83" s="62"/>
      <c r="H83" s="62"/>
      <c r="I83" s="59" t="s">
        <v>27</v>
      </c>
      <c r="J83" s="59"/>
    </row>
    <row r="84" ht="23" spans="1:10">
      <c r="A84" s="28"/>
      <c r="B84" s="59"/>
      <c r="C84" s="4" t="s">
        <v>180</v>
      </c>
      <c r="D84" s="59" t="s">
        <v>27</v>
      </c>
      <c r="E84" s="56" t="s">
        <v>182</v>
      </c>
      <c r="F84" s="64">
        <v>1850</v>
      </c>
      <c r="G84" s="62"/>
      <c r="H84" s="62"/>
      <c r="I84" s="59" t="s">
        <v>27</v>
      </c>
      <c r="J84" s="59"/>
    </row>
    <row r="85" spans="1:10">
      <c r="A85" s="28"/>
      <c r="B85" s="59"/>
      <c r="C85" s="4" t="s">
        <v>183</v>
      </c>
      <c r="D85" s="59" t="s">
        <v>184</v>
      </c>
      <c r="E85" s="56" t="s">
        <v>185</v>
      </c>
      <c r="F85" s="64">
        <v>1630</v>
      </c>
      <c r="G85" s="62"/>
      <c r="H85" s="2" t="s">
        <v>186</v>
      </c>
      <c r="I85" s="59">
        <v>310</v>
      </c>
      <c r="J85" s="59"/>
    </row>
    <row r="86" ht="14.75" spans="1:10">
      <c r="A86" s="28"/>
      <c r="B86" s="59"/>
      <c r="C86" s="4" t="s">
        <v>187</v>
      </c>
      <c r="D86" s="59" t="s">
        <v>184</v>
      </c>
      <c r="E86" s="56" t="s">
        <v>185</v>
      </c>
      <c r="F86" s="64">
        <v>1630</v>
      </c>
      <c r="G86" s="2"/>
      <c r="H86" s="2" t="s">
        <v>188</v>
      </c>
      <c r="I86" s="59">
        <v>310</v>
      </c>
      <c r="J86" s="59"/>
    </row>
    <row r="87" ht="14.75" spans="1:10">
      <c r="A87" s="28"/>
      <c r="B87" s="59"/>
      <c r="C87" s="52" t="s">
        <v>183</v>
      </c>
      <c r="D87" s="66"/>
      <c r="E87" s="53" t="s">
        <v>189</v>
      </c>
      <c r="F87" s="67">
        <v>0</v>
      </c>
      <c r="G87" s="6">
        <v>770</v>
      </c>
      <c r="H87" s="72" t="s">
        <v>190</v>
      </c>
      <c r="I87" s="66">
        <v>310</v>
      </c>
      <c r="J87" s="66"/>
    </row>
    <row r="88" ht="14.75" spans="1:10">
      <c r="A88" s="28"/>
      <c r="B88" s="59"/>
      <c r="C88" s="52" t="s">
        <v>187</v>
      </c>
      <c r="D88" s="66"/>
      <c r="E88" s="53" t="s">
        <v>189</v>
      </c>
      <c r="F88" s="67">
        <v>0</v>
      </c>
      <c r="G88" s="6">
        <v>770</v>
      </c>
      <c r="H88" s="72" t="s">
        <v>191</v>
      </c>
      <c r="I88" s="66">
        <v>310</v>
      </c>
      <c r="J88" s="66"/>
    </row>
    <row r="89" spans="1:10">
      <c r="A89" s="28"/>
      <c r="B89" s="59"/>
      <c r="C89" s="4"/>
      <c r="D89" s="59"/>
      <c r="E89" s="56"/>
      <c r="F89" s="64"/>
      <c r="G89" s="2"/>
      <c r="H89" s="2"/>
      <c r="I89" s="59"/>
      <c r="J89" s="59"/>
    </row>
    <row r="90" spans="1:10">
      <c r="A90" s="28"/>
      <c r="B90" s="59"/>
      <c r="C90" s="4"/>
      <c r="D90" s="59"/>
      <c r="E90" s="56"/>
      <c r="F90" s="64"/>
      <c r="G90" s="2"/>
      <c r="H90" s="2"/>
      <c r="I90" s="59"/>
      <c r="J90" s="59"/>
    </row>
    <row r="91" spans="1:10">
      <c r="A91" s="28"/>
      <c r="B91" s="73" t="s">
        <v>192</v>
      </c>
      <c r="C91" s="49"/>
      <c r="D91" s="73"/>
      <c r="E91" s="74"/>
      <c r="F91" s="71">
        <f>SUM(F9:F90)</f>
        <v>936668</v>
      </c>
      <c r="G91" s="71">
        <f>SUM(G9:G90)</f>
        <v>58986</v>
      </c>
      <c r="H91" s="71"/>
      <c r="I91" s="71">
        <v>0</v>
      </c>
      <c r="J91" s="71">
        <v>0</v>
      </c>
    </row>
    <row r="92" spans="1:10">
      <c r="A92" s="28"/>
      <c r="B92" s="73" t="s">
        <v>193</v>
      </c>
      <c r="C92" s="49"/>
      <c r="D92" s="73"/>
      <c r="E92" s="74"/>
      <c r="F92" s="71">
        <f>F91+G91</f>
        <v>995654</v>
      </c>
      <c r="G92" s="71"/>
      <c r="H92" s="71"/>
      <c r="I92" s="71"/>
      <c r="J92" s="71"/>
    </row>
    <row r="93" spans="1:10">
      <c r="A93" s="28"/>
      <c r="B93" s="75"/>
      <c r="C93" s="76"/>
      <c r="D93" s="75"/>
      <c r="E93" s="77"/>
      <c r="F93" s="75"/>
      <c r="G93" s="75"/>
      <c r="H93" s="75"/>
      <c r="I93" s="75"/>
      <c r="J93" s="75"/>
    </row>
    <row r="94" spans="1:10">
      <c r="A94" s="28"/>
      <c r="B94" s="28"/>
      <c r="C94" s="78" t="s">
        <v>194</v>
      </c>
      <c r="D94" s="41" t="s">
        <v>195</v>
      </c>
      <c r="E94" s="30"/>
      <c r="F94" s="41" t="s">
        <v>196</v>
      </c>
      <c r="G94" s="41"/>
      <c r="H94" s="28"/>
      <c r="I94" s="28"/>
      <c r="J94" s="28"/>
    </row>
    <row r="95" spans="1:10">
      <c r="A95" s="28"/>
      <c r="B95" s="28"/>
      <c r="C95" s="29"/>
      <c r="D95" s="28"/>
      <c r="E95" s="30"/>
      <c r="F95" s="28"/>
      <c r="G95" s="28"/>
      <c r="H95" s="28"/>
      <c r="I95" s="41"/>
      <c r="J95" s="28"/>
    </row>
    <row r="96" spans="1:10">
      <c r="A96" s="28"/>
      <c r="B96" s="28"/>
      <c r="C96" s="29"/>
      <c r="D96" s="28"/>
      <c r="E96" s="30"/>
      <c r="F96" s="41"/>
      <c r="G96" s="41"/>
      <c r="H96" s="38"/>
      <c r="I96" s="28"/>
      <c r="J96" s="28"/>
    </row>
    <row r="97" spans="1:10">
      <c r="A97" s="28"/>
      <c r="B97" s="28"/>
      <c r="C97" s="29"/>
      <c r="D97" s="28"/>
      <c r="E97" s="30"/>
      <c r="F97" s="41"/>
      <c r="G97" s="41"/>
      <c r="H97" s="38"/>
      <c r="I97" s="28"/>
      <c r="J97" s="28"/>
    </row>
  </sheetData>
  <autoFilter ref="A8:J88">
    <extLst/>
  </autoFilter>
  <mergeCells count="24">
    <mergeCell ref="B3:J3"/>
    <mergeCell ref="B91:E91"/>
    <mergeCell ref="B92:E92"/>
    <mergeCell ref="F92:J92"/>
    <mergeCell ref="B9:B13"/>
    <mergeCell ref="B14:B19"/>
    <mergeCell ref="B20:B26"/>
    <mergeCell ref="B27:B29"/>
    <mergeCell ref="B30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1"/>
    <mergeCell ref="B62:B64"/>
    <mergeCell ref="B65:B68"/>
    <mergeCell ref="B69:B71"/>
    <mergeCell ref="B72:B74"/>
    <mergeCell ref="B75:B78"/>
    <mergeCell ref="B79:B8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workbookViewId="0">
      <selection activeCell="E49" sqref="E49"/>
    </sheetView>
  </sheetViews>
  <sheetFormatPr defaultColWidth="9" defaultRowHeight="14"/>
  <cols>
    <col min="1" max="1" width="11.2727272727273" customWidth="1"/>
    <col min="2" max="2" width="18.5454545454545" customWidth="1"/>
    <col min="5" max="5" width="11.9090909090909" customWidth="1"/>
    <col min="10" max="10" width="12.8181818181818" customWidth="1"/>
    <col min="14" max="14" width="12.8181818181818" customWidth="1"/>
  </cols>
  <sheetData>
    <row r="1" ht="14.75" spans="1:16">
      <c r="A1" s="10">
        <v>23050160</v>
      </c>
      <c r="B1" s="10" t="s">
        <v>197</v>
      </c>
      <c r="C1" s="10" t="s">
        <v>198</v>
      </c>
      <c r="D1" s="10" t="s">
        <v>199</v>
      </c>
      <c r="E1" s="11">
        <v>45076</v>
      </c>
      <c r="F1" s="10"/>
      <c r="G1" s="10"/>
      <c r="H1" s="12">
        <v>3310</v>
      </c>
      <c r="I1" s="20">
        <v>173</v>
      </c>
      <c r="J1" s="12">
        <v>3615</v>
      </c>
      <c r="K1" s="21" t="s">
        <v>200</v>
      </c>
      <c r="L1" s="10" t="s">
        <v>201</v>
      </c>
      <c r="M1" s="10" t="s">
        <v>202</v>
      </c>
      <c r="N1" s="12">
        <v>3615</v>
      </c>
      <c r="O1" s="21" t="s">
        <v>200</v>
      </c>
      <c r="P1">
        <f>N1-J1</f>
        <v>0</v>
      </c>
    </row>
    <row r="2" ht="14.75" spans="1:16">
      <c r="A2" s="13">
        <v>23050160</v>
      </c>
      <c r="B2" s="13" t="s">
        <v>203</v>
      </c>
      <c r="C2" s="13" t="s">
        <v>198</v>
      </c>
      <c r="D2" s="13" t="s">
        <v>199</v>
      </c>
      <c r="E2" s="14">
        <v>45076</v>
      </c>
      <c r="F2" s="13"/>
      <c r="G2" s="13"/>
      <c r="H2" s="15">
        <v>1280</v>
      </c>
      <c r="I2" s="16">
        <v>173</v>
      </c>
      <c r="J2" s="15">
        <v>1585</v>
      </c>
      <c r="K2" s="22" t="s">
        <v>200</v>
      </c>
      <c r="L2" s="13" t="s">
        <v>201</v>
      </c>
      <c r="M2" s="13" t="s">
        <v>202</v>
      </c>
      <c r="N2" s="15">
        <v>1585</v>
      </c>
      <c r="O2" s="22" t="s">
        <v>200</v>
      </c>
      <c r="P2">
        <f t="shared" ref="P2:P42" si="0">N2-J2</f>
        <v>0</v>
      </c>
    </row>
    <row r="3" ht="14.75" spans="1:16">
      <c r="A3" s="10">
        <v>23050160</v>
      </c>
      <c r="B3" s="10" t="s">
        <v>204</v>
      </c>
      <c r="C3" s="10" t="s">
        <v>198</v>
      </c>
      <c r="D3" s="10" t="s">
        <v>199</v>
      </c>
      <c r="E3" s="11">
        <v>45076</v>
      </c>
      <c r="F3" s="10"/>
      <c r="G3" s="10"/>
      <c r="H3" s="12">
        <v>1280</v>
      </c>
      <c r="I3" s="20">
        <v>173</v>
      </c>
      <c r="J3" s="12">
        <v>1585</v>
      </c>
      <c r="K3" s="21" t="s">
        <v>200</v>
      </c>
      <c r="L3" s="10" t="s">
        <v>201</v>
      </c>
      <c r="M3" s="10" t="s">
        <v>202</v>
      </c>
      <c r="N3" s="12">
        <v>1585</v>
      </c>
      <c r="O3" s="21" t="s">
        <v>200</v>
      </c>
      <c r="P3">
        <f t="shared" si="0"/>
        <v>0</v>
      </c>
    </row>
    <row r="4" ht="14.75" spans="1:16">
      <c r="A4" s="13">
        <v>23050160</v>
      </c>
      <c r="B4" s="13" t="s">
        <v>205</v>
      </c>
      <c r="C4" s="13" t="s">
        <v>198</v>
      </c>
      <c r="D4" s="13" t="s">
        <v>199</v>
      </c>
      <c r="E4" s="14">
        <v>45076</v>
      </c>
      <c r="F4" s="13"/>
      <c r="G4" s="13"/>
      <c r="H4" s="15">
        <v>3310</v>
      </c>
      <c r="I4" s="16">
        <v>173</v>
      </c>
      <c r="J4" s="15">
        <v>3615</v>
      </c>
      <c r="K4" s="22" t="s">
        <v>200</v>
      </c>
      <c r="L4" s="13" t="s">
        <v>201</v>
      </c>
      <c r="M4" s="13" t="s">
        <v>202</v>
      </c>
      <c r="N4" s="15">
        <v>3615</v>
      </c>
      <c r="O4" s="22" t="s">
        <v>200</v>
      </c>
      <c r="P4">
        <f t="shared" si="0"/>
        <v>0</v>
      </c>
    </row>
    <row r="5" ht="14.75" spans="1:16">
      <c r="A5" s="10">
        <v>23050160</v>
      </c>
      <c r="B5" s="10" t="s">
        <v>206</v>
      </c>
      <c r="C5" s="10" t="s">
        <v>198</v>
      </c>
      <c r="D5" s="10" t="s">
        <v>199</v>
      </c>
      <c r="E5" s="11">
        <v>45076</v>
      </c>
      <c r="F5" s="10"/>
      <c r="G5" s="10"/>
      <c r="H5" s="12">
        <v>1280</v>
      </c>
      <c r="I5" s="20">
        <v>173</v>
      </c>
      <c r="J5" s="12">
        <v>1585</v>
      </c>
      <c r="K5" s="21" t="s">
        <v>200</v>
      </c>
      <c r="L5" s="10" t="s">
        <v>201</v>
      </c>
      <c r="M5" s="10" t="s">
        <v>202</v>
      </c>
      <c r="N5" s="12">
        <v>1585</v>
      </c>
      <c r="O5" s="21" t="s">
        <v>200</v>
      </c>
      <c r="P5">
        <f t="shared" si="0"/>
        <v>0</v>
      </c>
    </row>
    <row r="6" ht="14.75" spans="1:16">
      <c r="A6" s="13">
        <v>23050060</v>
      </c>
      <c r="B6" s="13" t="s">
        <v>207</v>
      </c>
      <c r="C6" s="13" t="s">
        <v>198</v>
      </c>
      <c r="D6" s="13" t="s">
        <v>208</v>
      </c>
      <c r="E6" s="14">
        <v>45061</v>
      </c>
      <c r="F6" s="13"/>
      <c r="G6" s="13"/>
      <c r="H6" s="15">
        <v>1280</v>
      </c>
      <c r="I6" s="16">
        <v>174</v>
      </c>
      <c r="J6" s="15">
        <v>1586</v>
      </c>
      <c r="K6" s="22" t="s">
        <v>200</v>
      </c>
      <c r="L6" s="13" t="s">
        <v>201</v>
      </c>
      <c r="M6" s="13" t="s">
        <v>202</v>
      </c>
      <c r="N6" s="15">
        <v>1586</v>
      </c>
      <c r="O6" s="22" t="s">
        <v>200</v>
      </c>
      <c r="P6">
        <f t="shared" si="0"/>
        <v>0</v>
      </c>
    </row>
    <row r="7" ht="14.75" spans="1:16">
      <c r="A7" s="10">
        <v>23050060</v>
      </c>
      <c r="B7" s="10" t="s">
        <v>209</v>
      </c>
      <c r="C7" s="10" t="s">
        <v>198</v>
      </c>
      <c r="D7" s="10" t="s">
        <v>208</v>
      </c>
      <c r="E7" s="11">
        <v>45061</v>
      </c>
      <c r="F7" s="10"/>
      <c r="G7" s="10"/>
      <c r="H7" s="12">
        <v>3310</v>
      </c>
      <c r="I7" s="20">
        <v>174</v>
      </c>
      <c r="J7" s="12">
        <v>3616</v>
      </c>
      <c r="K7" s="21" t="s">
        <v>200</v>
      </c>
      <c r="L7" s="10" t="s">
        <v>201</v>
      </c>
      <c r="M7" s="10" t="s">
        <v>202</v>
      </c>
      <c r="N7" s="12">
        <v>3616</v>
      </c>
      <c r="O7" s="21" t="s">
        <v>200</v>
      </c>
      <c r="P7">
        <f t="shared" si="0"/>
        <v>0</v>
      </c>
    </row>
    <row r="8" ht="14.75" spans="1:16">
      <c r="A8" s="13">
        <v>23050060</v>
      </c>
      <c r="B8" s="13" t="s">
        <v>210</v>
      </c>
      <c r="C8" s="13" t="s">
        <v>198</v>
      </c>
      <c r="D8" s="13" t="s">
        <v>208</v>
      </c>
      <c r="E8" s="14">
        <v>45061</v>
      </c>
      <c r="F8" s="13"/>
      <c r="G8" s="13"/>
      <c r="H8" s="15">
        <v>1280</v>
      </c>
      <c r="I8" s="16">
        <v>174</v>
      </c>
      <c r="J8" s="15">
        <v>1586</v>
      </c>
      <c r="K8" s="22" t="s">
        <v>200</v>
      </c>
      <c r="L8" s="13" t="s">
        <v>201</v>
      </c>
      <c r="M8" s="13" t="s">
        <v>202</v>
      </c>
      <c r="N8" s="15">
        <v>1586</v>
      </c>
      <c r="O8" s="22" t="s">
        <v>200</v>
      </c>
      <c r="P8">
        <f t="shared" si="0"/>
        <v>0</v>
      </c>
    </row>
    <row r="9" ht="14.75" spans="1:16">
      <c r="A9" s="10">
        <v>23050060</v>
      </c>
      <c r="B9" s="10" t="s">
        <v>211</v>
      </c>
      <c r="C9" s="10" t="s">
        <v>198</v>
      </c>
      <c r="D9" s="10" t="s">
        <v>208</v>
      </c>
      <c r="E9" s="11">
        <v>45061</v>
      </c>
      <c r="F9" s="10"/>
      <c r="G9" s="10"/>
      <c r="H9" s="12">
        <v>1280</v>
      </c>
      <c r="I9" s="20">
        <v>174</v>
      </c>
      <c r="J9" s="12">
        <v>1586</v>
      </c>
      <c r="K9" s="21" t="s">
        <v>200</v>
      </c>
      <c r="L9" s="10" t="s">
        <v>201</v>
      </c>
      <c r="M9" s="10" t="s">
        <v>202</v>
      </c>
      <c r="N9" s="12">
        <v>1586</v>
      </c>
      <c r="O9" s="21" t="s">
        <v>200</v>
      </c>
      <c r="P9">
        <f t="shared" si="0"/>
        <v>0</v>
      </c>
    </row>
    <row r="10" ht="14.75" spans="1:16">
      <c r="A10" s="13">
        <v>23050060</v>
      </c>
      <c r="B10" s="13" t="s">
        <v>212</v>
      </c>
      <c r="C10" s="13" t="s">
        <v>198</v>
      </c>
      <c r="D10" s="13" t="s">
        <v>208</v>
      </c>
      <c r="E10" s="14">
        <v>45061</v>
      </c>
      <c r="F10" s="13"/>
      <c r="G10" s="13"/>
      <c r="H10" s="15">
        <v>3310</v>
      </c>
      <c r="I10" s="16">
        <v>174</v>
      </c>
      <c r="J10" s="15">
        <v>3616</v>
      </c>
      <c r="K10" s="22" t="s">
        <v>200</v>
      </c>
      <c r="L10" s="13" t="s">
        <v>201</v>
      </c>
      <c r="M10" s="13" t="s">
        <v>202</v>
      </c>
      <c r="N10" s="15">
        <v>3616</v>
      </c>
      <c r="O10" s="22" t="s">
        <v>200</v>
      </c>
      <c r="P10">
        <f t="shared" si="0"/>
        <v>0</v>
      </c>
    </row>
    <row r="11" ht="14.75" spans="1:16">
      <c r="A11" s="10">
        <v>23050060</v>
      </c>
      <c r="B11" s="10" t="s">
        <v>213</v>
      </c>
      <c r="C11" s="10" t="s">
        <v>198</v>
      </c>
      <c r="D11" s="10" t="s">
        <v>208</v>
      </c>
      <c r="E11" s="11">
        <v>45061</v>
      </c>
      <c r="F11" s="10"/>
      <c r="G11" s="10"/>
      <c r="H11" s="12">
        <v>1280</v>
      </c>
      <c r="I11" s="20">
        <v>174</v>
      </c>
      <c r="J11" s="12">
        <v>1586</v>
      </c>
      <c r="K11" s="21" t="s">
        <v>200</v>
      </c>
      <c r="L11" s="10" t="s">
        <v>201</v>
      </c>
      <c r="M11" s="10" t="s">
        <v>202</v>
      </c>
      <c r="N11" s="12">
        <v>1586</v>
      </c>
      <c r="O11" s="21" t="s">
        <v>200</v>
      </c>
      <c r="P11">
        <f t="shared" si="0"/>
        <v>0</v>
      </c>
    </row>
    <row r="12" ht="14.75" spans="1:16">
      <c r="A12" s="13">
        <v>23050060</v>
      </c>
      <c r="B12" s="13" t="s">
        <v>214</v>
      </c>
      <c r="C12" s="13" t="s">
        <v>198</v>
      </c>
      <c r="D12" s="13" t="s">
        <v>208</v>
      </c>
      <c r="E12" s="14">
        <v>45061</v>
      </c>
      <c r="F12" s="13"/>
      <c r="G12" s="13"/>
      <c r="H12" s="15">
        <v>1280</v>
      </c>
      <c r="I12" s="16">
        <v>174</v>
      </c>
      <c r="J12" s="15">
        <v>1586</v>
      </c>
      <c r="K12" s="22" t="s">
        <v>200</v>
      </c>
      <c r="L12" s="13" t="s">
        <v>201</v>
      </c>
      <c r="M12" s="13" t="s">
        <v>202</v>
      </c>
      <c r="N12" s="15">
        <v>1586</v>
      </c>
      <c r="O12" s="22" t="s">
        <v>200</v>
      </c>
      <c r="P12">
        <f t="shared" si="0"/>
        <v>0</v>
      </c>
    </row>
    <row r="13" ht="14.75" spans="1:16">
      <c r="A13" s="10">
        <v>23050162</v>
      </c>
      <c r="B13" s="10" t="s">
        <v>215</v>
      </c>
      <c r="C13" s="10" t="s">
        <v>198</v>
      </c>
      <c r="D13" s="10" t="s">
        <v>199</v>
      </c>
      <c r="E13" s="11">
        <v>45076</v>
      </c>
      <c r="F13" s="10"/>
      <c r="G13" s="10"/>
      <c r="H13" s="12">
        <v>7190</v>
      </c>
      <c r="I13" s="20">
        <v>875</v>
      </c>
      <c r="J13" s="12">
        <v>9011</v>
      </c>
      <c r="K13" s="21" t="s">
        <v>200</v>
      </c>
      <c r="L13" s="10" t="s">
        <v>201</v>
      </c>
      <c r="M13" s="10" t="s">
        <v>202</v>
      </c>
      <c r="N13" s="12">
        <v>9011</v>
      </c>
      <c r="O13" s="21" t="s">
        <v>200</v>
      </c>
      <c r="P13">
        <f t="shared" si="0"/>
        <v>0</v>
      </c>
    </row>
    <row r="14" ht="14.75" spans="1:16">
      <c r="A14" s="13">
        <v>23050162</v>
      </c>
      <c r="B14" s="13" t="s">
        <v>216</v>
      </c>
      <c r="C14" s="13" t="s">
        <v>198</v>
      </c>
      <c r="D14" s="13" t="s">
        <v>199</v>
      </c>
      <c r="E14" s="14">
        <v>45076</v>
      </c>
      <c r="F14" s="13"/>
      <c r="G14" s="13"/>
      <c r="H14" s="15">
        <v>7190</v>
      </c>
      <c r="I14" s="16">
        <v>875</v>
      </c>
      <c r="J14" s="15">
        <v>9011</v>
      </c>
      <c r="K14" s="22" t="s">
        <v>200</v>
      </c>
      <c r="L14" s="13" t="s">
        <v>201</v>
      </c>
      <c r="M14" s="13" t="s">
        <v>202</v>
      </c>
      <c r="N14" s="15">
        <v>9011</v>
      </c>
      <c r="O14" s="22" t="s">
        <v>200</v>
      </c>
      <c r="P14">
        <f t="shared" si="0"/>
        <v>0</v>
      </c>
    </row>
    <row r="15" ht="14.75" spans="1:16">
      <c r="A15" s="10">
        <v>23050162</v>
      </c>
      <c r="B15" s="10" t="s">
        <v>217</v>
      </c>
      <c r="C15" s="10" t="s">
        <v>198</v>
      </c>
      <c r="D15" s="10" t="s">
        <v>199</v>
      </c>
      <c r="E15" s="11">
        <v>45076</v>
      </c>
      <c r="F15" s="10"/>
      <c r="G15" s="10"/>
      <c r="H15" s="12">
        <v>10260</v>
      </c>
      <c r="I15" s="20">
        <v>309</v>
      </c>
      <c r="J15" s="12">
        <v>12430</v>
      </c>
      <c r="K15" s="21" t="s">
        <v>200</v>
      </c>
      <c r="L15" s="10" t="s">
        <v>201</v>
      </c>
      <c r="M15" s="10" t="s">
        <v>202</v>
      </c>
      <c r="N15" s="12">
        <v>12430</v>
      </c>
      <c r="O15" s="21" t="s">
        <v>200</v>
      </c>
      <c r="P15">
        <f t="shared" si="0"/>
        <v>0</v>
      </c>
    </row>
    <row r="16" ht="14.75" spans="1:16">
      <c r="A16" s="13">
        <v>23050162</v>
      </c>
      <c r="B16" s="13" t="s">
        <v>218</v>
      </c>
      <c r="C16" s="13" t="s">
        <v>198</v>
      </c>
      <c r="D16" s="13" t="s">
        <v>199</v>
      </c>
      <c r="E16" s="14">
        <v>45076</v>
      </c>
      <c r="F16" s="13"/>
      <c r="G16" s="13"/>
      <c r="H16" s="15">
        <v>10260</v>
      </c>
      <c r="I16" s="16">
        <v>309</v>
      </c>
      <c r="J16" s="15">
        <v>12430</v>
      </c>
      <c r="K16" s="22" t="s">
        <v>200</v>
      </c>
      <c r="L16" s="13" t="s">
        <v>201</v>
      </c>
      <c r="M16" s="13" t="s">
        <v>202</v>
      </c>
      <c r="N16" s="15">
        <v>12430</v>
      </c>
      <c r="O16" s="22" t="s">
        <v>200</v>
      </c>
      <c r="P16">
        <f t="shared" si="0"/>
        <v>0</v>
      </c>
    </row>
    <row r="17" ht="14.75" spans="1:16">
      <c r="A17" s="10">
        <v>23050161</v>
      </c>
      <c r="B17" s="10" t="s">
        <v>219</v>
      </c>
      <c r="C17" s="10" t="s">
        <v>198</v>
      </c>
      <c r="D17" s="10" t="s">
        <v>199</v>
      </c>
      <c r="E17" s="11">
        <v>45076</v>
      </c>
      <c r="F17" s="10"/>
      <c r="G17" s="10"/>
      <c r="H17" s="12">
        <v>3500</v>
      </c>
      <c r="I17" s="20">
        <v>175</v>
      </c>
      <c r="J17" s="12">
        <v>3808</v>
      </c>
      <c r="K17" s="21" t="s">
        <v>200</v>
      </c>
      <c r="L17" s="10" t="s">
        <v>201</v>
      </c>
      <c r="M17" s="10" t="s">
        <v>202</v>
      </c>
      <c r="N17" s="12">
        <v>3808</v>
      </c>
      <c r="O17" s="21" t="s">
        <v>200</v>
      </c>
      <c r="P17">
        <f t="shared" si="0"/>
        <v>0</v>
      </c>
    </row>
    <row r="18" ht="14.75" spans="1:16">
      <c r="A18" s="13">
        <v>23050161</v>
      </c>
      <c r="B18" s="13" t="s">
        <v>220</v>
      </c>
      <c r="C18" s="13" t="s">
        <v>198</v>
      </c>
      <c r="D18" s="13" t="s">
        <v>199</v>
      </c>
      <c r="E18" s="14">
        <v>45076</v>
      </c>
      <c r="F18" s="13"/>
      <c r="G18" s="13"/>
      <c r="H18" s="15">
        <v>3500</v>
      </c>
      <c r="I18" s="16">
        <v>175</v>
      </c>
      <c r="J18" s="15">
        <v>3808</v>
      </c>
      <c r="K18" s="22" t="s">
        <v>200</v>
      </c>
      <c r="L18" s="13" t="s">
        <v>201</v>
      </c>
      <c r="M18" s="13" t="s">
        <v>202</v>
      </c>
      <c r="N18" s="15">
        <v>3808</v>
      </c>
      <c r="O18" s="22" t="s">
        <v>200</v>
      </c>
      <c r="P18">
        <f t="shared" si="0"/>
        <v>0</v>
      </c>
    </row>
    <row r="19" ht="14.75" spans="1:16">
      <c r="A19" s="10">
        <v>23050161</v>
      </c>
      <c r="B19" s="10" t="s">
        <v>221</v>
      </c>
      <c r="C19" s="10" t="s">
        <v>198</v>
      </c>
      <c r="D19" s="10" t="s">
        <v>199</v>
      </c>
      <c r="E19" s="11">
        <v>45076</v>
      </c>
      <c r="F19" s="10"/>
      <c r="G19" s="10"/>
      <c r="H19" s="12">
        <v>1290</v>
      </c>
      <c r="I19" s="20">
        <v>175</v>
      </c>
      <c r="J19" s="12">
        <v>1598</v>
      </c>
      <c r="K19" s="21" t="s">
        <v>200</v>
      </c>
      <c r="L19" s="10" t="s">
        <v>201</v>
      </c>
      <c r="M19" s="10" t="s">
        <v>202</v>
      </c>
      <c r="N19" s="12">
        <v>1598</v>
      </c>
      <c r="O19" s="21" t="s">
        <v>200</v>
      </c>
      <c r="P19">
        <f t="shared" si="0"/>
        <v>0</v>
      </c>
    </row>
    <row r="20" ht="14.75" spans="1:16">
      <c r="A20" s="13">
        <v>23060083</v>
      </c>
      <c r="B20" s="13" t="s">
        <v>222</v>
      </c>
      <c r="C20" s="13" t="s">
        <v>223</v>
      </c>
      <c r="D20" s="13" t="s">
        <v>208</v>
      </c>
      <c r="E20" s="14">
        <v>45083</v>
      </c>
      <c r="F20" s="13"/>
      <c r="G20" s="13"/>
      <c r="H20" s="16">
        <v>0</v>
      </c>
      <c r="I20" s="16">
        <v>0</v>
      </c>
      <c r="J20" s="15">
        <v>32302</v>
      </c>
      <c r="K20" s="22" t="s">
        <v>200</v>
      </c>
      <c r="L20" s="13" t="s">
        <v>201</v>
      </c>
      <c r="M20" s="13" t="s">
        <v>202</v>
      </c>
      <c r="N20" s="16">
        <v>0</v>
      </c>
      <c r="O20" s="22" t="s">
        <v>200</v>
      </c>
      <c r="P20">
        <f t="shared" si="0"/>
        <v>-32302</v>
      </c>
    </row>
    <row r="21" ht="14.75" spans="1:16">
      <c r="A21" s="10">
        <v>23060264</v>
      </c>
      <c r="B21" s="10" t="s">
        <v>149</v>
      </c>
      <c r="C21" s="10" t="s">
        <v>224</v>
      </c>
      <c r="D21" s="10" t="s">
        <v>208</v>
      </c>
      <c r="E21" s="11">
        <v>45083</v>
      </c>
      <c r="F21" s="10"/>
      <c r="G21" s="10"/>
      <c r="H21" s="12">
        <v>-30090</v>
      </c>
      <c r="I21" s="20">
        <v>-314</v>
      </c>
      <c r="J21" s="12">
        <v>-32302</v>
      </c>
      <c r="K21" s="21" t="s">
        <v>200</v>
      </c>
      <c r="L21" s="10" t="s">
        <v>201</v>
      </c>
      <c r="M21" s="10" t="s">
        <v>202</v>
      </c>
      <c r="N21" s="20">
        <v>0</v>
      </c>
      <c r="O21" s="21" t="s">
        <v>200</v>
      </c>
      <c r="P21">
        <f t="shared" si="0"/>
        <v>32302</v>
      </c>
    </row>
    <row r="22" ht="14.75" spans="1:16">
      <c r="A22" s="13">
        <v>23060084</v>
      </c>
      <c r="B22" s="13" t="s">
        <v>225</v>
      </c>
      <c r="C22" s="13" t="s">
        <v>223</v>
      </c>
      <c r="D22" s="13" t="s">
        <v>208</v>
      </c>
      <c r="E22" s="14">
        <v>45083</v>
      </c>
      <c r="F22" s="13"/>
      <c r="G22" s="13"/>
      <c r="H22" s="15">
        <v>87730</v>
      </c>
      <c r="I22" s="16">
        <v>540</v>
      </c>
      <c r="J22" s="15">
        <v>94306</v>
      </c>
      <c r="K22" s="22" t="s">
        <v>200</v>
      </c>
      <c r="L22" s="13" t="s">
        <v>201</v>
      </c>
      <c r="M22" s="13" t="s">
        <v>202</v>
      </c>
      <c r="N22" s="15">
        <v>94306</v>
      </c>
      <c r="O22" s="22" t="s">
        <v>200</v>
      </c>
      <c r="P22">
        <f t="shared" si="0"/>
        <v>0</v>
      </c>
    </row>
    <row r="23" ht="14.75" spans="1:16">
      <c r="A23" s="10">
        <v>23060214</v>
      </c>
      <c r="B23" s="10" t="s">
        <v>132</v>
      </c>
      <c r="C23" s="10" t="s">
        <v>224</v>
      </c>
      <c r="D23" s="10" t="s">
        <v>208</v>
      </c>
      <c r="E23" s="11">
        <v>45083</v>
      </c>
      <c r="F23" s="10"/>
      <c r="G23" s="10"/>
      <c r="H23" s="12">
        <v>-60610</v>
      </c>
      <c r="I23" s="20">
        <v>0</v>
      </c>
      <c r="J23" s="12">
        <v>-64078</v>
      </c>
      <c r="K23" s="21" t="s">
        <v>200</v>
      </c>
      <c r="L23" s="10" t="s">
        <v>201</v>
      </c>
      <c r="M23" s="10" t="s">
        <v>202</v>
      </c>
      <c r="N23" s="12">
        <v>-64168</v>
      </c>
      <c r="O23" s="21" t="s">
        <v>200</v>
      </c>
      <c r="P23">
        <f t="shared" si="0"/>
        <v>-90</v>
      </c>
    </row>
    <row r="24" ht="14.75" spans="1:16">
      <c r="A24" s="13">
        <v>23060200</v>
      </c>
      <c r="B24" s="13" t="s">
        <v>226</v>
      </c>
      <c r="C24" s="13" t="s">
        <v>223</v>
      </c>
      <c r="D24" s="13" t="s">
        <v>208</v>
      </c>
      <c r="E24" s="14">
        <v>45093</v>
      </c>
      <c r="F24" s="13"/>
      <c r="G24" s="13"/>
      <c r="H24" s="15">
        <v>1100</v>
      </c>
      <c r="I24" s="16">
        <v>50</v>
      </c>
      <c r="J24" s="15">
        <v>1177</v>
      </c>
      <c r="K24" s="22" t="s">
        <v>200</v>
      </c>
      <c r="L24" s="13" t="s">
        <v>201</v>
      </c>
      <c r="M24" s="13" t="s">
        <v>202</v>
      </c>
      <c r="N24" s="15">
        <v>1177</v>
      </c>
      <c r="O24" s="22" t="s">
        <v>200</v>
      </c>
      <c r="P24">
        <f t="shared" si="0"/>
        <v>0</v>
      </c>
    </row>
    <row r="25" ht="14.75" spans="1:16">
      <c r="A25" s="10">
        <v>23060201</v>
      </c>
      <c r="B25" s="10" t="s">
        <v>226</v>
      </c>
      <c r="C25" s="10" t="s">
        <v>224</v>
      </c>
      <c r="D25" s="10" t="s">
        <v>208</v>
      </c>
      <c r="E25" s="11">
        <v>45093</v>
      </c>
      <c r="F25" s="10"/>
      <c r="G25" s="10"/>
      <c r="H25" s="12">
        <v>-1100</v>
      </c>
      <c r="I25" s="20">
        <v>-50</v>
      </c>
      <c r="J25" s="20">
        <v>-400</v>
      </c>
      <c r="K25" s="21" t="s">
        <v>200</v>
      </c>
      <c r="L25" s="10" t="s">
        <v>201</v>
      </c>
      <c r="M25" s="10" t="s">
        <v>202</v>
      </c>
      <c r="N25" s="20">
        <v>-400</v>
      </c>
      <c r="O25" s="21" t="s">
        <v>200</v>
      </c>
      <c r="P25">
        <f t="shared" si="0"/>
        <v>0</v>
      </c>
    </row>
    <row r="26" ht="14.75" spans="1:16">
      <c r="A26" s="13">
        <v>23060200</v>
      </c>
      <c r="B26" s="13" t="s">
        <v>227</v>
      </c>
      <c r="C26" s="13" t="s">
        <v>223</v>
      </c>
      <c r="D26" s="13" t="s">
        <v>208</v>
      </c>
      <c r="E26" s="14">
        <v>45093</v>
      </c>
      <c r="F26" s="13"/>
      <c r="G26" s="13"/>
      <c r="H26" s="15">
        <v>1100</v>
      </c>
      <c r="I26" s="16">
        <v>50</v>
      </c>
      <c r="J26" s="15">
        <v>1177</v>
      </c>
      <c r="K26" s="22" t="s">
        <v>200</v>
      </c>
      <c r="L26" s="13" t="s">
        <v>201</v>
      </c>
      <c r="M26" s="13" t="s">
        <v>202</v>
      </c>
      <c r="N26" s="15">
        <v>1177</v>
      </c>
      <c r="O26" s="22" t="s">
        <v>200</v>
      </c>
      <c r="P26">
        <f t="shared" si="0"/>
        <v>0</v>
      </c>
    </row>
    <row r="27" ht="14.75" spans="1:16">
      <c r="A27" s="10">
        <v>23060202</v>
      </c>
      <c r="B27" s="10" t="s">
        <v>227</v>
      </c>
      <c r="C27" s="10" t="s">
        <v>224</v>
      </c>
      <c r="D27" s="10" t="s">
        <v>208</v>
      </c>
      <c r="E27" s="11">
        <v>45093</v>
      </c>
      <c r="F27" s="10"/>
      <c r="G27" s="10"/>
      <c r="H27" s="12">
        <v>-1100</v>
      </c>
      <c r="I27" s="20">
        <v>-50</v>
      </c>
      <c r="J27" s="20">
        <v>-400</v>
      </c>
      <c r="K27" s="21" t="s">
        <v>200</v>
      </c>
      <c r="L27" s="10" t="s">
        <v>201</v>
      </c>
      <c r="M27" s="10" t="s">
        <v>202</v>
      </c>
      <c r="N27" s="20">
        <v>-400</v>
      </c>
      <c r="O27" s="21" t="s">
        <v>200</v>
      </c>
      <c r="P27">
        <f t="shared" si="0"/>
        <v>0</v>
      </c>
    </row>
    <row r="28" ht="14.75" spans="1:16">
      <c r="A28" s="13">
        <v>23050030</v>
      </c>
      <c r="B28" s="13" t="s">
        <v>228</v>
      </c>
      <c r="C28" s="13" t="s">
        <v>198</v>
      </c>
      <c r="D28" s="13" t="s">
        <v>229</v>
      </c>
      <c r="E28" s="14">
        <v>45056</v>
      </c>
      <c r="F28" s="13"/>
      <c r="G28" s="13"/>
      <c r="H28" s="15">
        <v>22570</v>
      </c>
      <c r="I28" s="15">
        <v>1133</v>
      </c>
      <c r="J28" s="15">
        <v>28377</v>
      </c>
      <c r="K28" s="22" t="s">
        <v>200</v>
      </c>
      <c r="L28" s="13" t="s">
        <v>201</v>
      </c>
      <c r="M28" s="13" t="s">
        <v>202</v>
      </c>
      <c r="N28" s="15">
        <v>28377</v>
      </c>
      <c r="O28" s="22" t="s">
        <v>200</v>
      </c>
      <c r="P28">
        <f t="shared" si="0"/>
        <v>0</v>
      </c>
    </row>
    <row r="29" ht="14.75" spans="1:16">
      <c r="A29" s="10">
        <v>23050030</v>
      </c>
      <c r="B29" s="10" t="s">
        <v>230</v>
      </c>
      <c r="C29" s="10" t="s">
        <v>198</v>
      </c>
      <c r="D29" s="10" t="s">
        <v>229</v>
      </c>
      <c r="E29" s="11">
        <v>45056</v>
      </c>
      <c r="F29" s="10"/>
      <c r="G29" s="10"/>
      <c r="H29" s="12">
        <v>22570</v>
      </c>
      <c r="I29" s="12">
        <v>1133</v>
      </c>
      <c r="J29" s="12">
        <v>28377</v>
      </c>
      <c r="K29" s="21" t="s">
        <v>200</v>
      </c>
      <c r="L29" s="10" t="s">
        <v>201</v>
      </c>
      <c r="M29" s="10" t="s">
        <v>202</v>
      </c>
      <c r="N29" s="12">
        <v>28377</v>
      </c>
      <c r="O29" s="21" t="s">
        <v>200</v>
      </c>
      <c r="P29">
        <f t="shared" si="0"/>
        <v>0</v>
      </c>
    </row>
    <row r="30" ht="14.75" spans="1:16">
      <c r="A30" s="13">
        <v>23050163</v>
      </c>
      <c r="B30" s="13" t="s">
        <v>231</v>
      </c>
      <c r="C30" s="13" t="s">
        <v>198</v>
      </c>
      <c r="D30" s="13" t="s">
        <v>199</v>
      </c>
      <c r="E30" s="14">
        <v>45076</v>
      </c>
      <c r="F30" s="13"/>
      <c r="G30" s="13"/>
      <c r="H30" s="15">
        <v>26070</v>
      </c>
      <c r="I30" s="15">
        <v>1131</v>
      </c>
      <c r="J30" s="15">
        <v>31865</v>
      </c>
      <c r="K30" s="22" t="s">
        <v>200</v>
      </c>
      <c r="L30" s="13" t="s">
        <v>201</v>
      </c>
      <c r="M30" s="13" t="s">
        <v>202</v>
      </c>
      <c r="N30" s="15">
        <v>31865</v>
      </c>
      <c r="O30" s="22" t="s">
        <v>200</v>
      </c>
      <c r="P30">
        <f t="shared" si="0"/>
        <v>0</v>
      </c>
    </row>
    <row r="31" ht="14.75" spans="1:16">
      <c r="A31" s="10">
        <v>23050163</v>
      </c>
      <c r="B31" s="10" t="s">
        <v>232</v>
      </c>
      <c r="C31" s="10" t="s">
        <v>198</v>
      </c>
      <c r="D31" s="10" t="s">
        <v>199</v>
      </c>
      <c r="E31" s="11">
        <v>45076</v>
      </c>
      <c r="F31" s="10"/>
      <c r="G31" s="10"/>
      <c r="H31" s="12">
        <v>26070</v>
      </c>
      <c r="I31" s="12">
        <v>1131</v>
      </c>
      <c r="J31" s="12">
        <v>31865</v>
      </c>
      <c r="K31" s="21" t="s">
        <v>200</v>
      </c>
      <c r="L31" s="10" t="s">
        <v>201</v>
      </c>
      <c r="M31" s="10" t="s">
        <v>202</v>
      </c>
      <c r="N31" s="12">
        <v>31865</v>
      </c>
      <c r="O31" s="21" t="s">
        <v>200</v>
      </c>
      <c r="P31">
        <f t="shared" si="0"/>
        <v>0</v>
      </c>
    </row>
    <row r="32" ht="14.75" spans="1:16">
      <c r="A32" s="13">
        <v>23050163</v>
      </c>
      <c r="B32" s="13" t="s">
        <v>233</v>
      </c>
      <c r="C32" s="13" t="s">
        <v>198</v>
      </c>
      <c r="D32" s="13" t="s">
        <v>199</v>
      </c>
      <c r="E32" s="14">
        <v>45076</v>
      </c>
      <c r="F32" s="13"/>
      <c r="G32" s="13"/>
      <c r="H32" s="15">
        <v>68660</v>
      </c>
      <c r="I32" s="15">
        <v>1131</v>
      </c>
      <c r="J32" s="15">
        <v>76615</v>
      </c>
      <c r="K32" s="22" t="s">
        <v>200</v>
      </c>
      <c r="L32" s="13" t="s">
        <v>201</v>
      </c>
      <c r="M32" s="13" t="s">
        <v>202</v>
      </c>
      <c r="N32" s="15">
        <v>76615</v>
      </c>
      <c r="O32" s="22" t="s">
        <v>200</v>
      </c>
      <c r="P32">
        <f t="shared" si="0"/>
        <v>0</v>
      </c>
    </row>
    <row r="33" ht="14.75" spans="1:16">
      <c r="A33" s="10">
        <v>23050163</v>
      </c>
      <c r="B33" s="10" t="s">
        <v>234</v>
      </c>
      <c r="C33" s="10" t="s">
        <v>198</v>
      </c>
      <c r="D33" s="10" t="s">
        <v>199</v>
      </c>
      <c r="E33" s="11">
        <v>45076</v>
      </c>
      <c r="F33" s="10"/>
      <c r="G33" s="10"/>
      <c r="H33" s="12">
        <v>26070</v>
      </c>
      <c r="I33" s="12">
        <v>1131</v>
      </c>
      <c r="J33" s="12">
        <v>31865</v>
      </c>
      <c r="K33" s="21" t="s">
        <v>200</v>
      </c>
      <c r="L33" s="10" t="s">
        <v>201</v>
      </c>
      <c r="M33" s="10" t="s">
        <v>202</v>
      </c>
      <c r="N33" s="12">
        <v>31865</v>
      </c>
      <c r="O33" s="21" t="s">
        <v>200</v>
      </c>
      <c r="P33">
        <f t="shared" si="0"/>
        <v>0</v>
      </c>
    </row>
    <row r="34" ht="14.75" spans="1:16">
      <c r="A34" s="13">
        <v>23050060</v>
      </c>
      <c r="B34" s="13" t="s">
        <v>235</v>
      </c>
      <c r="C34" s="13" t="s">
        <v>198</v>
      </c>
      <c r="D34" s="13" t="s">
        <v>208</v>
      </c>
      <c r="E34" s="14">
        <v>45061</v>
      </c>
      <c r="F34" s="13"/>
      <c r="G34" s="13"/>
      <c r="H34" s="15">
        <v>26070</v>
      </c>
      <c r="I34" s="15">
        <v>1131</v>
      </c>
      <c r="J34" s="15">
        <v>31867</v>
      </c>
      <c r="K34" s="22" t="s">
        <v>200</v>
      </c>
      <c r="L34" s="13" t="s">
        <v>201</v>
      </c>
      <c r="M34" s="13" t="s">
        <v>202</v>
      </c>
      <c r="N34" s="15">
        <v>31867</v>
      </c>
      <c r="O34" s="22" t="s">
        <v>200</v>
      </c>
      <c r="P34">
        <f t="shared" si="0"/>
        <v>0</v>
      </c>
    </row>
    <row r="35" ht="14.75" spans="1:16">
      <c r="A35" s="10">
        <v>23050060</v>
      </c>
      <c r="B35" s="10" t="s">
        <v>236</v>
      </c>
      <c r="C35" s="10" t="s">
        <v>223</v>
      </c>
      <c r="D35" s="10" t="s">
        <v>208</v>
      </c>
      <c r="E35" s="11">
        <v>45061</v>
      </c>
      <c r="F35" s="10"/>
      <c r="G35" s="10"/>
      <c r="H35" s="12">
        <v>87220</v>
      </c>
      <c r="I35" s="12">
        <v>1131</v>
      </c>
      <c r="J35" s="12">
        <v>95177</v>
      </c>
      <c r="K35" s="21" t="s">
        <v>200</v>
      </c>
      <c r="L35" s="10" t="s">
        <v>201</v>
      </c>
      <c r="M35" s="10" t="s">
        <v>202</v>
      </c>
      <c r="N35" s="12">
        <v>95177</v>
      </c>
      <c r="O35" s="21" t="s">
        <v>200</v>
      </c>
      <c r="P35">
        <f t="shared" si="0"/>
        <v>0</v>
      </c>
    </row>
    <row r="36" ht="14.75" spans="1:16">
      <c r="A36" s="13">
        <v>23060043</v>
      </c>
      <c r="B36" s="13" t="s">
        <v>236</v>
      </c>
      <c r="C36" s="13" t="s">
        <v>224</v>
      </c>
      <c r="D36" s="13" t="s">
        <v>208</v>
      </c>
      <c r="E36" s="14">
        <v>45061</v>
      </c>
      <c r="F36" s="13"/>
      <c r="G36" s="13"/>
      <c r="H36" s="15">
        <v>-87220</v>
      </c>
      <c r="I36" s="15">
        <v>-1131</v>
      </c>
      <c r="J36" s="15">
        <v>-95177</v>
      </c>
      <c r="K36" s="22" t="s">
        <v>200</v>
      </c>
      <c r="L36" s="13" t="s">
        <v>201</v>
      </c>
      <c r="M36" s="13" t="s">
        <v>202</v>
      </c>
      <c r="N36" s="15">
        <v>-95177</v>
      </c>
      <c r="O36" s="22" t="s">
        <v>200</v>
      </c>
      <c r="P36">
        <f t="shared" si="0"/>
        <v>0</v>
      </c>
    </row>
    <row r="37" ht="14.75" spans="1:16">
      <c r="A37" s="10">
        <v>23050060</v>
      </c>
      <c r="B37" s="10" t="s">
        <v>237</v>
      </c>
      <c r="C37" s="10" t="s">
        <v>198</v>
      </c>
      <c r="D37" s="10" t="s">
        <v>208</v>
      </c>
      <c r="E37" s="11">
        <v>45061</v>
      </c>
      <c r="F37" s="10"/>
      <c r="G37" s="10"/>
      <c r="H37" s="12">
        <v>26070</v>
      </c>
      <c r="I37" s="12">
        <v>1131</v>
      </c>
      <c r="J37" s="12">
        <v>31867</v>
      </c>
      <c r="K37" s="21" t="s">
        <v>200</v>
      </c>
      <c r="L37" s="10" t="s">
        <v>201</v>
      </c>
      <c r="M37" s="10" t="s">
        <v>202</v>
      </c>
      <c r="N37" s="12">
        <v>31867</v>
      </c>
      <c r="O37" s="21" t="s">
        <v>200</v>
      </c>
      <c r="P37">
        <f t="shared" si="0"/>
        <v>0</v>
      </c>
    </row>
    <row r="38" ht="14.75" spans="1:16">
      <c r="A38" s="13">
        <v>23050060</v>
      </c>
      <c r="B38" s="13" t="s">
        <v>238</v>
      </c>
      <c r="C38" s="13" t="s">
        <v>223</v>
      </c>
      <c r="D38" s="13" t="s">
        <v>208</v>
      </c>
      <c r="E38" s="14">
        <v>45061</v>
      </c>
      <c r="F38" s="13"/>
      <c r="G38" s="13"/>
      <c r="H38" s="15">
        <v>26070</v>
      </c>
      <c r="I38" s="15">
        <v>1131</v>
      </c>
      <c r="J38" s="15">
        <v>31867</v>
      </c>
      <c r="K38" s="22" t="s">
        <v>200</v>
      </c>
      <c r="L38" s="13" t="s">
        <v>201</v>
      </c>
      <c r="M38" s="13" t="s">
        <v>202</v>
      </c>
      <c r="N38" s="15">
        <v>31867</v>
      </c>
      <c r="O38" s="22" t="s">
        <v>200</v>
      </c>
      <c r="P38">
        <f t="shared" si="0"/>
        <v>0</v>
      </c>
    </row>
    <row r="39" ht="14.75" spans="1:16">
      <c r="A39" s="10">
        <v>23060081</v>
      </c>
      <c r="B39" s="10" t="s">
        <v>238</v>
      </c>
      <c r="C39" s="10" t="s">
        <v>224</v>
      </c>
      <c r="D39" s="10" t="s">
        <v>208</v>
      </c>
      <c r="E39" s="11">
        <v>45061</v>
      </c>
      <c r="F39" s="10"/>
      <c r="G39" s="10"/>
      <c r="H39" s="12">
        <v>-12080</v>
      </c>
      <c r="I39" s="20">
        <v>-786</v>
      </c>
      <c r="J39" s="12">
        <v>-15199</v>
      </c>
      <c r="K39" s="21" t="s">
        <v>200</v>
      </c>
      <c r="L39" s="10" t="s">
        <v>201</v>
      </c>
      <c r="M39" s="10" t="s">
        <v>202</v>
      </c>
      <c r="N39" s="12">
        <v>-15199</v>
      </c>
      <c r="O39" s="21" t="s">
        <v>200</v>
      </c>
      <c r="P39">
        <f t="shared" si="0"/>
        <v>0</v>
      </c>
    </row>
    <row r="40" ht="14.75" spans="1:16">
      <c r="A40" s="13">
        <v>23050060</v>
      </c>
      <c r="B40" s="13" t="s">
        <v>239</v>
      </c>
      <c r="C40" s="13" t="s">
        <v>198</v>
      </c>
      <c r="D40" s="13" t="s">
        <v>208</v>
      </c>
      <c r="E40" s="14">
        <v>45061</v>
      </c>
      <c r="F40" s="13"/>
      <c r="G40" s="13"/>
      <c r="H40" s="15">
        <v>121380</v>
      </c>
      <c r="I40" s="15">
        <v>1131</v>
      </c>
      <c r="J40" s="15">
        <v>129337</v>
      </c>
      <c r="K40" s="22" t="s">
        <v>200</v>
      </c>
      <c r="L40" s="13" t="s">
        <v>201</v>
      </c>
      <c r="M40" s="13" t="s">
        <v>202</v>
      </c>
      <c r="N40" s="15">
        <v>129337</v>
      </c>
      <c r="O40" s="22" t="s">
        <v>200</v>
      </c>
      <c r="P40">
        <f t="shared" si="0"/>
        <v>0</v>
      </c>
    </row>
    <row r="41" ht="14.75" spans="1:16">
      <c r="A41" s="10">
        <v>23060179</v>
      </c>
      <c r="B41" s="10" t="s">
        <v>240</v>
      </c>
      <c r="C41" s="10" t="s">
        <v>198</v>
      </c>
      <c r="D41" s="10" t="s">
        <v>208</v>
      </c>
      <c r="E41" s="11">
        <v>45091</v>
      </c>
      <c r="F41" s="10"/>
      <c r="G41" s="10"/>
      <c r="H41" s="12">
        <v>1550</v>
      </c>
      <c r="I41" s="20">
        <v>50</v>
      </c>
      <c r="J41" s="12">
        <v>1624</v>
      </c>
      <c r="K41" s="21" t="s">
        <v>200</v>
      </c>
      <c r="L41" s="10" t="s">
        <v>201</v>
      </c>
      <c r="M41" s="10" t="s">
        <v>202</v>
      </c>
      <c r="N41" s="12">
        <v>1624</v>
      </c>
      <c r="O41" s="21" t="s">
        <v>200</v>
      </c>
      <c r="P41">
        <f t="shared" si="0"/>
        <v>0</v>
      </c>
    </row>
    <row r="42" ht="14.75" spans="1:16">
      <c r="A42" s="17">
        <v>23060179</v>
      </c>
      <c r="B42" s="17" t="s">
        <v>241</v>
      </c>
      <c r="C42" s="17" t="s">
        <v>198</v>
      </c>
      <c r="D42" s="17" t="s">
        <v>208</v>
      </c>
      <c r="E42" s="18">
        <v>45091</v>
      </c>
      <c r="F42" s="17"/>
      <c r="G42" s="17"/>
      <c r="H42" s="19">
        <v>1550</v>
      </c>
      <c r="I42" s="23">
        <v>50</v>
      </c>
      <c r="J42" s="19">
        <v>1624</v>
      </c>
      <c r="K42" s="24" t="s">
        <v>200</v>
      </c>
      <c r="L42" s="17" t="s">
        <v>201</v>
      </c>
      <c r="M42" s="17" t="s">
        <v>202</v>
      </c>
      <c r="N42" s="19">
        <v>1624</v>
      </c>
      <c r="O42" s="24" t="s">
        <v>200</v>
      </c>
      <c r="P42">
        <f t="shared" si="0"/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H41" sqref="H41"/>
    </sheetView>
  </sheetViews>
  <sheetFormatPr defaultColWidth="8.72727272727273" defaultRowHeight="14" outlineLevelCol="1"/>
  <cols>
    <col min="1" max="1" width="22.1818181818182" customWidth="1"/>
    <col min="2" max="2" width="23.2727272727273" customWidth="1"/>
  </cols>
  <sheetData>
    <row r="1" ht="14.75" spans="1:2">
      <c r="A1" s="1" t="s">
        <v>242</v>
      </c>
      <c r="B1" s="2" t="s">
        <v>124</v>
      </c>
    </row>
    <row r="2" ht="14.75" spans="1:2">
      <c r="A2" s="1" t="s">
        <v>243</v>
      </c>
      <c r="B2" s="2" t="s">
        <v>77</v>
      </c>
    </row>
    <row r="3" ht="14.75" spans="1:2">
      <c r="A3" s="1" t="s">
        <v>244</v>
      </c>
      <c r="B3" s="2" t="s">
        <v>82</v>
      </c>
    </row>
    <row r="4" ht="14.75" spans="1:2">
      <c r="A4" s="1" t="s">
        <v>245</v>
      </c>
      <c r="B4" s="2" t="s">
        <v>90</v>
      </c>
    </row>
    <row r="5" ht="14.75" spans="1:2">
      <c r="A5" s="1" t="s">
        <v>246</v>
      </c>
      <c r="B5" s="3" t="s">
        <v>98</v>
      </c>
    </row>
    <row r="6" ht="14.75" spans="1:2">
      <c r="A6" s="1" t="s">
        <v>247</v>
      </c>
      <c r="B6" s="4" t="s">
        <v>163</v>
      </c>
    </row>
    <row r="7" ht="14.75" spans="1:2">
      <c r="A7" s="1" t="s">
        <v>248</v>
      </c>
      <c r="B7" s="2" t="s">
        <v>134</v>
      </c>
    </row>
    <row r="8" ht="14.75" spans="1:2">
      <c r="A8" s="1" t="s">
        <v>249</v>
      </c>
      <c r="B8" s="2" t="s">
        <v>141</v>
      </c>
    </row>
    <row r="9" ht="14.75" spans="1:2">
      <c r="A9" s="1" t="s">
        <v>250</v>
      </c>
      <c r="B9" s="2" t="s">
        <v>150</v>
      </c>
    </row>
    <row r="10" ht="14.75" spans="1:2">
      <c r="A10" s="1" t="s">
        <v>251</v>
      </c>
      <c r="B10" s="2" t="s">
        <v>157</v>
      </c>
    </row>
    <row r="11" ht="14.75" spans="1:2">
      <c r="A11" s="1" t="s">
        <v>252</v>
      </c>
      <c r="B11" s="5" t="s">
        <v>63</v>
      </c>
    </row>
    <row r="12" ht="14.75" spans="1:2">
      <c r="A12" s="1" t="s">
        <v>253</v>
      </c>
      <c r="B12" s="5" t="s">
        <v>67</v>
      </c>
    </row>
    <row r="13" ht="14.75" spans="1:2">
      <c r="A13" s="1" t="s">
        <v>254</v>
      </c>
      <c r="B13" s="4" t="s">
        <v>176</v>
      </c>
    </row>
    <row r="14" ht="14.75" spans="1:2">
      <c r="A14" s="1" t="s">
        <v>255</v>
      </c>
      <c r="B14" s="4" t="s">
        <v>168</v>
      </c>
    </row>
    <row r="15" ht="14.75" spans="1:2">
      <c r="A15" s="1" t="s">
        <v>256</v>
      </c>
      <c r="B15" s="2" t="s">
        <v>178</v>
      </c>
    </row>
    <row r="16" ht="14.75" spans="1:2">
      <c r="A16" s="1" t="s">
        <v>257</v>
      </c>
      <c r="B16" s="2" t="s">
        <v>172</v>
      </c>
    </row>
    <row r="17" ht="14.75" spans="1:2">
      <c r="A17" s="1" t="s">
        <v>258</v>
      </c>
      <c r="B17" s="2" t="s">
        <v>39</v>
      </c>
    </row>
    <row r="18" ht="14.75" spans="1:2">
      <c r="A18" s="1" t="s">
        <v>259</v>
      </c>
      <c r="B18" s="2" t="s">
        <v>24</v>
      </c>
    </row>
    <row r="19" ht="14.75" spans="1:2">
      <c r="A19" s="1" t="s">
        <v>260</v>
      </c>
      <c r="B19" s="2" t="s">
        <v>56</v>
      </c>
    </row>
    <row r="20" ht="14.75" spans="1:2">
      <c r="A20" s="1" t="s">
        <v>261</v>
      </c>
      <c r="B20" s="6" t="s">
        <v>149</v>
      </c>
    </row>
    <row r="21" ht="14.75" spans="1:2">
      <c r="A21" s="1" t="s">
        <v>262</v>
      </c>
      <c r="B21" s="2" t="s">
        <v>132</v>
      </c>
    </row>
    <row r="22" ht="14.75" spans="1:2">
      <c r="A22" s="1" t="s">
        <v>263</v>
      </c>
      <c r="B22" s="5" t="s">
        <v>60</v>
      </c>
    </row>
    <row r="23" ht="14.75" spans="1:2">
      <c r="A23" s="1" t="s">
        <v>264</v>
      </c>
      <c r="B23" s="5" t="s">
        <v>66</v>
      </c>
    </row>
    <row r="24" ht="14.75" spans="1:2">
      <c r="A24" s="1" t="s">
        <v>265</v>
      </c>
      <c r="B24" s="2" t="s">
        <v>74</v>
      </c>
    </row>
    <row r="25" ht="14.75" spans="1:2">
      <c r="A25" s="1" t="s">
        <v>266</v>
      </c>
      <c r="B25" s="2" t="s">
        <v>80</v>
      </c>
    </row>
    <row r="26" ht="14.75" spans="1:2">
      <c r="A26" s="1" t="s">
        <v>267</v>
      </c>
      <c r="B26" s="2" t="s">
        <v>87</v>
      </c>
    </row>
    <row r="27" ht="14.75" spans="1:2">
      <c r="A27" s="1" t="s">
        <v>268</v>
      </c>
      <c r="B27" s="7" t="s">
        <v>95</v>
      </c>
    </row>
    <row r="28" ht="14.75" spans="1:2">
      <c r="A28" s="1" t="s">
        <v>269</v>
      </c>
      <c r="B28" s="8" t="s">
        <v>161</v>
      </c>
    </row>
    <row r="29" ht="14.75" spans="1:2">
      <c r="A29" s="1" t="s">
        <v>270</v>
      </c>
      <c r="B29" s="9" t="s">
        <v>129</v>
      </c>
    </row>
    <row r="30" ht="14.75" spans="1:2">
      <c r="A30" s="1" t="s">
        <v>271</v>
      </c>
      <c r="B30" s="2" t="s">
        <v>139</v>
      </c>
    </row>
    <row r="31" ht="14.75" spans="1:2">
      <c r="A31" s="1" t="s">
        <v>272</v>
      </c>
      <c r="B31" s="9" t="s">
        <v>146</v>
      </c>
    </row>
    <row r="32" ht="14.75" spans="1:2">
      <c r="A32" s="1" t="s">
        <v>273</v>
      </c>
      <c r="B32" s="2" t="s">
        <v>155</v>
      </c>
    </row>
    <row r="33" ht="14.75" spans="1:1">
      <c r="A33" s="1"/>
    </row>
    <row r="34" ht="14.75"/>
    <row r="35" ht="14.75" spans="1:1">
      <c r="A35" s="1" t="s">
        <v>274</v>
      </c>
    </row>
    <row r="36" ht="14.75" spans="1:1">
      <c r="A36" s="1" t="s">
        <v>275</v>
      </c>
    </row>
    <row r="37" ht="14.75"/>
    <row r="38" ht="14.75" spans="1:1">
      <c r="A38" s="1" t="s">
        <v>276</v>
      </c>
    </row>
    <row r="39" ht="14.75" spans="1:1">
      <c r="A39" s="1" t="s">
        <v>276</v>
      </c>
    </row>
    <row r="40" ht="14.75" spans="1:1">
      <c r="A40" s="1" t="s">
        <v>277</v>
      </c>
    </row>
    <row r="41" ht="14.75" spans="1:1">
      <c r="A41" s="1" t="s">
        <v>277</v>
      </c>
    </row>
  </sheetData>
  <sortState ref="B1:B42">
    <sortCondition ref="B1:B42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2023-08-24T09:40:15Z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27B60716F661464DB3A3798D0791A84D</vt:lpwstr>
  </property>
  <property fmtid="{D5CDD505-2E9C-101B-9397-08002B2CF9AE}" pid="3" name="KSOProductBuildVer">
    <vt:lpwstr>2052-12.1.0.15120</vt:lpwstr>
  </property>
</Properties>
</file>