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5000" activeTab="2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<sst xmlns="http://schemas.openxmlformats.org/spreadsheetml/2006/main" count="117" uniqueCount="89">
  <si>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</si>
  <si>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</si>
  <si>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</si>
  <si>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</si>
  <si>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</si>
  <si>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</si>
  <si>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</si>
  <si>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</si>
  <si>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</si>
  <si>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</si>
  <si>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</si>
  <si>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</si>
  <si>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</si>
  <si>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</si>
  <si>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</si>
  <si>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</si>
  <si>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往返机票报销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</si>
  <si>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</si>
  <si>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</si>
  <si>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</si>
  <si>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</si>
  <si>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</si>
  <si>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</si>
  <si>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</si>
  <si>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</si>
  <si>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</si>
  <si>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</si>
  <si>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</si>
  <si>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</si>
  <si>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</si>
  <si>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</si>
  <si>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</si>
  <si>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</si>
  <si>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</si>
  <si>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</si>
  <si>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</si>
  <si>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</si>
  <si>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</si>
  <si>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</si>
  <si>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</si>
  <si>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</si>
  <si>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</si>
  <si>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机票保险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</si>
  <si>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</si>
  <si>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</si>
  <si>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</si>
  <si>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</si>
  <si>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</si>
  <si>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</si>
  <si>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</si>
  <si>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</si>
  <si>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</si>
  <si>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</si>
  <si>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</si>
  <si>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</si>
  <si>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</si>
  <si>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</si>
  <si>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</si>
  <si>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</si>
  <si>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</si>
  <si>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</si>
  <si>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</si>
  <si>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</si>
  <si>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</si>
  <si>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</si>
  <si>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</si>
  <si>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</si>
  <si>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</si>
  <si>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</si>
  <si>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</si>
  <si>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</si>
  <si>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</si>
  <si>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</si>
  <si>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</si>
  <si>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</si>
  <si>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</si>
  <si>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</si>
  <si>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</si>
  <si>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</si>
  <si>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张清清</t>
  </si>
  <si>
    <t>企划部</t>
  </si>
  <si>
    <t>杭州</t>
  </si>
  <si>
    <t>8月18-20</t>
  </si>
  <si>
    <t>HMZA-250913-ZJT806</t>
  </si>
  <si>
    <t>交通</t>
  </si>
  <si>
    <t>嘉宾大交通报销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</si>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</sst>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2"/>
  <sheetViews>
    <sheetView workbookViewId="0">
      <selection activeCell="I10" sqref="I10"/>
    </sheetView>
  </sheetViews>
  <sheetFormatPr defaultColWidth="9" defaultRowHeight="21" customHeight="1"/>
  <cols>
    <col min="1" max="1" width="9" style="41"/>
    <col min="2" max="2" width="16.75" customWidth="1"/>
    <col min="3" max="3" width="9" style="42"/>
    <col min="6" max="6" width="11.5480769230769"/>
    <col min="7" max="7" width="9.15384615384615"/>
    <col min="8" max="8" width="11.913461538461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8"/>
      <c r="J2" s="68"/>
      <c r="K2" s="68"/>
      <c r="L2" s="68"/>
    </row>
    <row r="3" customHeight="1" spans="9:10">
      <c r="I3" s="69" t="s">
        <v>1</v>
      </c>
      <c r="J3" s="70"/>
    </row>
    <row r="4" customHeight="1" spans="1:10">
      <c r="A4" s="43" t="s">
        <v>2</v>
      </c>
      <c r="B4" s="44" t="s">
        <v>3</v>
      </c>
      <c r="C4" s="45" t="s">
        <v>4</v>
      </c>
      <c r="D4" s="45"/>
      <c r="E4" s="45"/>
      <c r="F4" s="67" t="s">
        <v>5</v>
      </c>
      <c r="G4" s="67"/>
      <c r="H4" s="67"/>
      <c r="I4" s="67"/>
      <c r="J4" s="44" t="s">
        <v>6</v>
      </c>
    </row>
    <row r="5" customHeight="1" spans="1:10">
      <c r="A5" s="43"/>
      <c r="B5" s="44"/>
      <c r="C5" s="46" t="s">
        <v>7</v>
      </c>
      <c r="D5" s="47" t="s">
        <v>8</v>
      </c>
      <c r="E5" s="45" t="s">
        <v>9</v>
      </c>
      <c r="F5" s="67" t="s">
        <v>10</v>
      </c>
      <c r="G5" s="67" t="s">
        <v>11</v>
      </c>
      <c r="H5" s="67" t="s">
        <v>12</v>
      </c>
      <c r="I5" s="67" t="s">
        <v>13</v>
      </c>
      <c r="J5" s="44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71"/>
      <c r="J6" s="72" t="s">
        <v>15</v>
      </c>
    </row>
    <row r="7" customHeight="1" spans="1:10">
      <c r="A7" s="48"/>
      <c r="B7" s="49"/>
      <c r="C7" s="50"/>
      <c r="D7" s="51"/>
      <c r="E7" s="50"/>
      <c r="F7" s="50">
        <f>671+871</f>
        <v>1542</v>
      </c>
      <c r="G7" s="50">
        <v>1542</v>
      </c>
      <c r="H7" s="50"/>
      <c r="I7" s="71" t="s">
        <v>16</v>
      </c>
      <c r="J7" s="73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1"/>
      <c r="J8" s="73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1"/>
      <c r="J9" s="73"/>
    </row>
    <row r="10" customHeight="1" spans="1:10">
      <c r="A10" s="48"/>
      <c r="B10" s="49"/>
      <c r="C10" s="50"/>
      <c r="D10" s="51"/>
      <c r="E10" s="50"/>
      <c r="F10" s="50">
        <v>0</v>
      </c>
      <c r="G10" s="50">
        <v>0</v>
      </c>
      <c r="H10" s="50">
        <f t="shared" ref="H6:H45" si="0">F10+G10</f>
        <v>0</v>
      </c>
      <c r="I10" s="71"/>
      <c r="J10" s="73"/>
    </row>
    <row r="11" s="40" customFormat="1" customHeight="1" spans="1:10">
      <c r="A11" s="52"/>
      <c r="B11" s="53" t="s">
        <v>17</v>
      </c>
      <c r="C11" s="54">
        <f>SUM(C6)</f>
        <v>0</v>
      </c>
      <c r="D11" s="54">
        <f t="shared" ref="D11:H11" si="1">SUM(D6)</f>
        <v>0</v>
      </c>
      <c r="E11" s="54">
        <f t="shared" si="1"/>
        <v>0</v>
      </c>
      <c r="F11" s="54">
        <f>SUM(F6:F10)</f>
        <v>1542</v>
      </c>
      <c r="G11" s="54">
        <f t="shared" si="1"/>
        <v>0</v>
      </c>
      <c r="H11" s="54">
        <f>SUM(H6:H9)</f>
        <v>0</v>
      </c>
      <c r="I11" s="74"/>
      <c r="J11" s="75"/>
    </row>
    <row r="12" customHeight="1" spans="1:10">
      <c r="A12" s="55">
        <v>2</v>
      </c>
      <c r="B12" s="56" t="s">
        <v>18</v>
      </c>
      <c r="C12" s="57">
        <v>0</v>
      </c>
      <c r="D12" s="55"/>
      <c r="E12" s="57">
        <f t="shared" ref="E12:E43" si="2">C12*D12</f>
        <v>0</v>
      </c>
      <c r="F12" s="50">
        <v>0</v>
      </c>
      <c r="G12" s="50">
        <v>0</v>
      </c>
      <c r="H12" s="50">
        <f t="shared" si="0"/>
        <v>0</v>
      </c>
      <c r="I12" s="71"/>
      <c r="J12" s="72" t="s">
        <v>19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3">F13+G13</f>
        <v>0</v>
      </c>
      <c r="I13" s="71"/>
      <c r="J13" s="73"/>
    </row>
    <row r="14" s="40" customFormat="1" customHeight="1" spans="1:10">
      <c r="A14" s="52"/>
      <c r="B14" s="53" t="s">
        <v>20</v>
      </c>
      <c r="C14" s="54">
        <f>SUM(C12)</f>
        <v>0</v>
      </c>
      <c r="D14" s="54">
        <f t="shared" ref="D14:E14" si="4">SUM(D12)</f>
        <v>0</v>
      </c>
      <c r="E14" s="54">
        <f t="shared" si="4"/>
        <v>0</v>
      </c>
      <c r="F14" s="54">
        <f>SUM(F12:F13)</f>
        <v>0</v>
      </c>
      <c r="G14" s="54">
        <f t="shared" ref="G14:H14" si="5">SUM(G12:G13)</f>
        <v>0</v>
      </c>
      <c r="H14" s="54">
        <f t="shared" si="5"/>
        <v>0</v>
      </c>
      <c r="I14" s="74"/>
      <c r="J14" s="75"/>
    </row>
    <row r="15" customHeight="1" spans="1:10">
      <c r="A15" s="48">
        <v>3</v>
      </c>
      <c r="B15" s="49" t="s">
        <v>21</v>
      </c>
      <c r="C15" s="50">
        <v>0</v>
      </c>
      <c r="D15" s="51"/>
      <c r="E15" s="50">
        <f t="shared" si="2"/>
        <v>0</v>
      </c>
      <c r="F15" s="50">
        <v>0</v>
      </c>
      <c r="G15" s="50">
        <v>0</v>
      </c>
      <c r="H15" s="50">
        <f t="shared" si="0"/>
        <v>0</v>
      </c>
      <c r="I15" s="71"/>
      <c r="J15" s="76" t="s">
        <v>22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 t="shared" si="0"/>
        <v>0</v>
      </c>
      <c r="I16" s="71"/>
      <c r="J16" s="77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 t="shared" si="0"/>
        <v>0</v>
      </c>
      <c r="I17" s="71"/>
      <c r="J17" s="77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 t="shared" si="0"/>
        <v>0</v>
      </c>
      <c r="I18" s="71"/>
      <c r="J18" s="77"/>
    </row>
    <row r="19" s="40" customFormat="1" customHeight="1" spans="1:10">
      <c r="A19" s="52"/>
      <c r="B19" s="53" t="s">
        <v>23</v>
      </c>
      <c r="C19" s="54">
        <f>SUM(C15)</f>
        <v>0</v>
      </c>
      <c r="D19" s="54">
        <f t="shared" ref="D19:H19" si="6">SUM(D15)</f>
        <v>0</v>
      </c>
      <c r="E19" s="54">
        <f t="shared" si="6"/>
        <v>0</v>
      </c>
      <c r="F19" s="54">
        <f t="shared" si="6"/>
        <v>0</v>
      </c>
      <c r="G19" s="54">
        <f t="shared" si="6"/>
        <v>0</v>
      </c>
      <c r="H19" s="54">
        <f t="shared" si="6"/>
        <v>0</v>
      </c>
      <c r="I19" s="74"/>
      <c r="J19" s="78"/>
    </row>
    <row r="20" customHeight="1" spans="1:10">
      <c r="A20" s="48">
        <v>4</v>
      </c>
      <c r="B20" s="49" t="s">
        <v>24</v>
      </c>
      <c r="C20" s="50">
        <v>0</v>
      </c>
      <c r="D20" s="51"/>
      <c r="E20" s="50">
        <f t="shared" si="2"/>
        <v>0</v>
      </c>
      <c r="F20" s="50">
        <v>0</v>
      </c>
      <c r="G20" s="50">
        <v>0</v>
      </c>
      <c r="H20" s="50">
        <f t="shared" si="0"/>
        <v>0</v>
      </c>
      <c r="I20" s="71"/>
      <c r="J20" s="76" t="s">
        <v>25</v>
      </c>
    </row>
    <row r="21" customHeight="1" spans="1:10">
      <c r="A21" s="48"/>
      <c r="B21" s="49"/>
      <c r="C21" s="50"/>
      <c r="D21" s="51"/>
      <c r="E21" s="50"/>
      <c r="F21" s="50">
        <v>0</v>
      </c>
      <c r="G21" s="50">
        <v>0</v>
      </c>
      <c r="H21" s="50">
        <f t="shared" si="0"/>
        <v>0</v>
      </c>
      <c r="I21" s="71"/>
      <c r="J21" s="77"/>
    </row>
    <row r="22" s="40" customFormat="1" customHeight="1" spans="1:10">
      <c r="A22" s="52"/>
      <c r="B22" s="53" t="s">
        <v>26</v>
      </c>
      <c r="C22" s="54">
        <f>SUM(C20)</f>
        <v>0</v>
      </c>
      <c r="D22" s="54">
        <f t="shared" ref="D22:H22" si="7">SUM(D20)</f>
        <v>0</v>
      </c>
      <c r="E22" s="54">
        <f t="shared" si="7"/>
        <v>0</v>
      </c>
      <c r="F22" s="54">
        <f t="shared" si="7"/>
        <v>0</v>
      </c>
      <c r="G22" s="54">
        <f t="shared" si="7"/>
        <v>0</v>
      </c>
      <c r="H22" s="54">
        <f t="shared" si="7"/>
        <v>0</v>
      </c>
      <c r="I22" s="74"/>
      <c r="J22" s="78"/>
    </row>
    <row r="23" customHeight="1" spans="1:10">
      <c r="A23" s="55">
        <v>5</v>
      </c>
      <c r="B23" s="56" t="s">
        <v>27</v>
      </c>
      <c r="C23" s="57">
        <v>0</v>
      </c>
      <c r="D23" s="55"/>
      <c r="E23" s="57">
        <f t="shared" si="2"/>
        <v>0</v>
      </c>
      <c r="F23" s="50">
        <v>0</v>
      </c>
      <c r="G23" s="50">
        <v>0</v>
      </c>
      <c r="H23" s="50">
        <f t="shared" si="0"/>
        <v>0</v>
      </c>
      <c r="I23" s="71"/>
      <c r="J23" s="72" t="s">
        <v>28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8">F24+G24</f>
        <v>0</v>
      </c>
      <c r="I24" s="71"/>
      <c r="J24" s="73"/>
    </row>
    <row r="25" s="40" customFormat="1" customHeight="1" spans="1:10">
      <c r="A25" s="52"/>
      <c r="B25" s="53" t="s">
        <v>29</v>
      </c>
      <c r="C25" s="54">
        <f>SUM(C23)</f>
        <v>0</v>
      </c>
      <c r="D25" s="54">
        <f t="shared" ref="D25:E25" si="9">SUM(D23)</f>
        <v>0</v>
      </c>
      <c r="E25" s="54">
        <f t="shared" si="9"/>
        <v>0</v>
      </c>
      <c r="F25" s="54">
        <f>SUM(F23:F24)</f>
        <v>0</v>
      </c>
      <c r="G25" s="54">
        <f t="shared" ref="G25:H25" si="10">SUM(G23:G24)</f>
        <v>0</v>
      </c>
      <c r="H25" s="54">
        <f t="shared" si="10"/>
        <v>0</v>
      </c>
      <c r="I25" s="74"/>
      <c r="J25" s="75"/>
    </row>
    <row r="26" customHeight="1" spans="1:10">
      <c r="A26" s="48">
        <v>6</v>
      </c>
      <c r="B26" s="49" t="s">
        <v>30</v>
      </c>
      <c r="C26" s="50">
        <v>0</v>
      </c>
      <c r="D26" s="51"/>
      <c r="E26" s="50">
        <f t="shared" si="2"/>
        <v>0</v>
      </c>
      <c r="F26" s="50">
        <v>0</v>
      </c>
      <c r="G26" s="50">
        <v>0</v>
      </c>
      <c r="H26" s="50">
        <f t="shared" si="0"/>
        <v>0</v>
      </c>
      <c r="I26" s="71"/>
      <c r="J26" s="72" t="s">
        <v>31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 t="shared" si="0"/>
        <v>0</v>
      </c>
      <c r="I27" s="71"/>
      <c r="J27" s="77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 t="shared" si="0"/>
        <v>0</v>
      </c>
      <c r="I28" s="71"/>
      <c r="J28" s="77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 t="shared" si="0"/>
        <v>0</v>
      </c>
      <c r="I29" s="71"/>
      <c r="J29" s="77"/>
    </row>
    <row r="30" s="40" customFormat="1" customHeight="1" spans="1:10">
      <c r="A30" s="52"/>
      <c r="B30" s="53" t="s">
        <v>32</v>
      </c>
      <c r="C30" s="54">
        <f>SUM(C26)</f>
        <v>0</v>
      </c>
      <c r="D30" s="54">
        <f t="shared" ref="D30:H30" si="11">SUM(D26)</f>
        <v>0</v>
      </c>
      <c r="E30" s="54">
        <f t="shared" si="11"/>
        <v>0</v>
      </c>
      <c r="F30" s="54">
        <f t="shared" si="11"/>
        <v>0</v>
      </c>
      <c r="G30" s="54">
        <f t="shared" si="11"/>
        <v>0</v>
      </c>
      <c r="H30" s="54">
        <f t="shared" si="11"/>
        <v>0</v>
      </c>
      <c r="I30" s="74"/>
      <c r="J30" s="78"/>
    </row>
    <row r="31" customHeight="1" spans="1:10">
      <c r="A31" s="48">
        <v>7</v>
      </c>
      <c r="B31" s="49" t="s">
        <v>33</v>
      </c>
      <c r="C31" s="50">
        <v>0</v>
      </c>
      <c r="D31" s="51"/>
      <c r="E31" s="50">
        <f t="shared" si="2"/>
        <v>0</v>
      </c>
      <c r="F31" s="50">
        <v>0</v>
      </c>
      <c r="G31" s="50">
        <v>0</v>
      </c>
      <c r="H31" s="50">
        <f t="shared" si="0"/>
        <v>0</v>
      </c>
      <c r="I31" s="71"/>
      <c r="J31" s="79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 t="shared" si="0"/>
        <v>0</v>
      </c>
      <c r="I32" s="71"/>
      <c r="J32" s="80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 t="shared" si="0"/>
        <v>0</v>
      </c>
      <c r="I33" s="71"/>
      <c r="J33" s="80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 t="shared" si="0"/>
        <v>0</v>
      </c>
      <c r="I34" s="71"/>
      <c r="J34" s="80"/>
    </row>
    <row r="35" s="40" customFormat="1" customHeight="1" spans="1:10">
      <c r="A35" s="52"/>
      <c r="B35" s="53" t="s">
        <v>34</v>
      </c>
      <c r="C35" s="54">
        <f>SUM(C31)</f>
        <v>0</v>
      </c>
      <c r="D35" s="54">
        <f t="shared" ref="D35:H35" si="12">SUM(D31)</f>
        <v>0</v>
      </c>
      <c r="E35" s="54">
        <f t="shared" si="12"/>
        <v>0</v>
      </c>
      <c r="F35" s="54">
        <f t="shared" si="12"/>
        <v>0</v>
      </c>
      <c r="G35" s="54">
        <f t="shared" si="12"/>
        <v>0</v>
      </c>
      <c r="H35" s="54">
        <f t="shared" si="12"/>
        <v>0</v>
      </c>
      <c r="I35" s="74"/>
      <c r="J35" s="81"/>
    </row>
    <row r="36" customHeight="1" spans="1:10">
      <c r="A36" s="48">
        <v>8</v>
      </c>
      <c r="B36" s="49" t="s">
        <v>35</v>
      </c>
      <c r="C36" s="50">
        <v>0</v>
      </c>
      <c r="D36" s="51"/>
      <c r="E36" s="50">
        <f t="shared" si="2"/>
        <v>0</v>
      </c>
      <c r="F36" s="50">
        <v>0</v>
      </c>
      <c r="G36" s="50">
        <v>0</v>
      </c>
      <c r="H36" s="50">
        <f t="shared" si="0"/>
        <v>0</v>
      </c>
      <c r="I36" s="71"/>
      <c r="J36" s="76" t="s">
        <v>36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 t="shared" si="0"/>
        <v>0</v>
      </c>
      <c r="I37" s="71"/>
      <c r="J37" s="77"/>
    </row>
    <row r="38" s="40" customFormat="1" customHeight="1" spans="1:10">
      <c r="A38" s="52"/>
      <c r="B38" s="53" t="s">
        <v>37</v>
      </c>
      <c r="C38" s="54">
        <f>SUM(C36)</f>
        <v>0</v>
      </c>
      <c r="D38" s="54">
        <f t="shared" ref="D38:H38" si="13">SUM(D36)</f>
        <v>0</v>
      </c>
      <c r="E38" s="54">
        <f t="shared" si="13"/>
        <v>0</v>
      </c>
      <c r="F38" s="54">
        <f t="shared" si="13"/>
        <v>0</v>
      </c>
      <c r="G38" s="54">
        <f t="shared" si="13"/>
        <v>0</v>
      </c>
      <c r="H38" s="54">
        <f t="shared" si="13"/>
        <v>0</v>
      </c>
      <c r="I38" s="74"/>
      <c r="J38" s="78"/>
    </row>
    <row r="39" customHeight="1" spans="1:10">
      <c r="A39" s="48">
        <v>9</v>
      </c>
      <c r="B39" s="49" t="s">
        <v>38</v>
      </c>
      <c r="C39" s="50">
        <v>0</v>
      </c>
      <c r="D39" s="51"/>
      <c r="E39" s="50">
        <f t="shared" si="2"/>
        <v>0</v>
      </c>
      <c r="F39" s="50">
        <v>0</v>
      </c>
      <c r="G39" s="50">
        <v>0</v>
      </c>
      <c r="H39" s="50">
        <f t="shared" si="0"/>
        <v>0</v>
      </c>
      <c r="I39" s="71"/>
      <c r="J39" s="72" t="s">
        <v>39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>
        <f t="shared" si="0"/>
        <v>0</v>
      </c>
      <c r="I40" s="71"/>
      <c r="J40" s="73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 t="shared" si="0"/>
        <v>0</v>
      </c>
      <c r="I41" s="71"/>
      <c r="J41" s="73"/>
    </row>
    <row r="42" s="40" customFormat="1" customHeight="1" spans="1:10">
      <c r="A42" s="52"/>
      <c r="B42" s="53" t="s">
        <v>40</v>
      </c>
      <c r="C42" s="54">
        <f>SUM(C39)</f>
        <v>0</v>
      </c>
      <c r="D42" s="54">
        <f t="shared" ref="D42:H42" si="14">SUM(D39)</f>
        <v>0</v>
      </c>
      <c r="E42" s="54">
        <f t="shared" si="14"/>
        <v>0</v>
      </c>
      <c r="F42" s="54">
        <f t="shared" si="14"/>
        <v>0</v>
      </c>
      <c r="G42" s="54">
        <f t="shared" si="14"/>
        <v>0</v>
      </c>
      <c r="H42" s="54">
        <f t="shared" si="14"/>
        <v>0</v>
      </c>
      <c r="I42" s="74"/>
      <c r="J42" s="75"/>
    </row>
    <row r="43" customHeight="1" spans="1:10">
      <c r="A43" s="55">
        <v>10</v>
      </c>
      <c r="B43" s="49" t="s">
        <v>41</v>
      </c>
      <c r="C43" s="50">
        <v>0</v>
      </c>
      <c r="D43" s="51"/>
      <c r="E43" s="50">
        <f t="shared" si="2"/>
        <v>0</v>
      </c>
      <c r="F43" s="50">
        <v>29</v>
      </c>
      <c r="G43" s="50">
        <v>0</v>
      </c>
      <c r="H43" s="50">
        <f t="shared" si="0"/>
        <v>29</v>
      </c>
      <c r="I43" s="71" t="s">
        <v>42</v>
      </c>
      <c r="J43" s="79"/>
    </row>
    <row r="44" customHeight="1" spans="1:10">
      <c r="A44" s="61"/>
      <c r="B44" s="49"/>
      <c r="C44" s="50"/>
      <c r="D44" s="51"/>
      <c r="E44" s="50"/>
      <c r="F44" s="50">
        <v>29</v>
      </c>
      <c r="G44" s="50">
        <v>0</v>
      </c>
      <c r="H44" s="50">
        <f t="shared" si="0"/>
        <v>29</v>
      </c>
      <c r="I44" s="71" t="s">
        <v>42</v>
      </c>
      <c r="J44" s="80"/>
    </row>
    <row r="45" customHeight="1" spans="1:10">
      <c r="A45" s="61"/>
      <c r="B45" s="49"/>
      <c r="C45" s="50"/>
      <c r="D45" s="51"/>
      <c r="E45" s="50"/>
      <c r="F45" s="50">
        <v>0</v>
      </c>
      <c r="G45" s="50">
        <v>0</v>
      </c>
      <c r="H45" s="50">
        <f t="shared" si="0"/>
        <v>0</v>
      </c>
      <c r="I45" s="71"/>
      <c r="J45" s="80"/>
    </row>
    <row r="46" s="40" customFormat="1" customHeight="1" spans="1:10">
      <c r="A46" s="52"/>
      <c r="B46" s="53" t="s">
        <v>43</v>
      </c>
      <c r="C46" s="54">
        <f>SUM(C43)</f>
        <v>0</v>
      </c>
      <c r="D46" s="54">
        <f t="shared" ref="D46:H46" si="15">SUM(D43)</f>
        <v>0</v>
      </c>
      <c r="E46" s="54">
        <f t="shared" si="15"/>
        <v>0</v>
      </c>
      <c r="F46" s="54">
        <f>SUM(F43:F45)</f>
        <v>58</v>
      </c>
      <c r="G46" s="54">
        <f t="shared" si="15"/>
        <v>0</v>
      </c>
      <c r="H46" s="54">
        <f>SUM(H43:H45)</f>
        <v>58</v>
      </c>
      <c r="I46" s="74"/>
      <c r="J46" s="81"/>
    </row>
    <row r="47" customHeight="1" spans="1:10">
      <c r="A47" s="52"/>
      <c r="B47" s="53" t="s">
        <v>44</v>
      </c>
      <c r="C47" s="54">
        <f>SUM(C46,C42,C38,C35,C30,C25,C22,C19,C14,C11)</f>
        <v>0</v>
      </c>
      <c r="D47" s="54">
        <f t="shared" ref="D47:H47" si="16">SUM(D46,D42,D38,D35,D30,D25,D22,D19,D14,D11)</f>
        <v>0</v>
      </c>
      <c r="E47" s="54">
        <f t="shared" si="16"/>
        <v>0</v>
      </c>
      <c r="F47" s="54">
        <f t="shared" si="16"/>
        <v>1600</v>
      </c>
      <c r="G47" s="54">
        <f t="shared" si="16"/>
        <v>0</v>
      </c>
      <c r="H47" s="54">
        <f t="shared" si="16"/>
        <v>58</v>
      </c>
      <c r="I47" s="74"/>
      <c r="J47" s="82"/>
    </row>
    <row r="51" customHeight="1" spans="1:9">
      <c r="A51" s="62" t="s">
        <v>45</v>
      </c>
      <c r="B51" s="63"/>
      <c r="C51" s="64" t="s">
        <v>46</v>
      </c>
      <c r="D51" s="64"/>
      <c r="E51" s="64" t="s">
        <v>47</v>
      </c>
      <c r="F51" s="64"/>
      <c r="G51" s="64" t="s">
        <v>48</v>
      </c>
      <c r="H51" s="64"/>
      <c r="I51" s="83" t="s">
        <v>49</v>
      </c>
    </row>
    <row r="52" customHeight="1" spans="1:9">
      <c r="A52" s="65">
        <f>E47</f>
        <v>0</v>
      </c>
      <c r="B52" s="66"/>
      <c r="C52" s="66">
        <f>H47</f>
        <v>58</v>
      </c>
      <c r="D52" s="66"/>
      <c r="E52" s="66">
        <f>F47</f>
        <v>1600</v>
      </c>
      <c r="F52" s="66"/>
      <c r="G52" s="66">
        <f>G47</f>
        <v>0</v>
      </c>
      <c r="H52" s="66"/>
      <c r="I52" s="84">
        <f>A52-C52</f>
        <v>-58</v>
      </c>
    </row>
  </sheetData>
  <mergeCells count="75">
    <mergeCell ref="C2:H2"/>
    <mergeCell ref="I3:J3"/>
    <mergeCell ref="C4:E4"/>
    <mergeCell ref="F4:I4"/>
    <mergeCell ref="A51:B51"/>
    <mergeCell ref="C51:D51"/>
    <mergeCell ref="E51:F51"/>
    <mergeCell ref="G51:H51"/>
    <mergeCell ref="A52:B52"/>
    <mergeCell ref="C52:D52"/>
    <mergeCell ref="E52:F52"/>
    <mergeCell ref="G52:H52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5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5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5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5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5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6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E15" sqref="E15:F1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50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51</v>
      </c>
      <c r="E8" s="8"/>
      <c r="F8" s="21"/>
      <c r="G8" s="21"/>
      <c r="H8" s="8" t="s">
        <v>52</v>
      </c>
      <c r="I8" s="7"/>
      <c r="J8" s="21"/>
      <c r="K8" s="27"/>
    </row>
    <row r="9" ht="18.75" customHeight="1" spans="2:11">
      <c r="B9" s="6"/>
      <c r="C9" s="7"/>
      <c r="D9" s="8" t="s">
        <v>53</v>
      </c>
      <c r="E9" s="8"/>
      <c r="F9" s="21"/>
      <c r="G9" s="21"/>
      <c r="H9" s="8" t="s">
        <v>54</v>
      </c>
      <c r="I9" s="7"/>
      <c r="J9" s="21"/>
      <c r="K9" s="27"/>
    </row>
    <row r="10" ht="18.75" customHeight="1" spans="2:11">
      <c r="B10" s="6"/>
      <c r="C10" s="7"/>
      <c r="D10" s="8" t="s">
        <v>55</v>
      </c>
      <c r="E10" s="8"/>
      <c r="F10" s="21"/>
      <c r="G10" s="21"/>
      <c r="H10" s="8" t="s">
        <v>56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9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57</v>
      </c>
      <c r="E13" s="11" t="s">
        <v>58</v>
      </c>
      <c r="F13" s="12"/>
      <c r="G13" s="19" t="s">
        <v>59</v>
      </c>
      <c r="H13" s="12" t="s">
        <v>60</v>
      </c>
      <c r="I13" s="11" t="s">
        <v>61</v>
      </c>
      <c r="J13" s="12"/>
      <c r="K13" s="19" t="s">
        <v>62</v>
      </c>
    </row>
    <row r="14" ht="18" customHeight="1" spans="2:11">
      <c r="B14" s="13">
        <v>1</v>
      </c>
      <c r="C14" s="14"/>
      <c r="D14" s="15" t="s">
        <v>63</v>
      </c>
      <c r="E14" s="13" t="s">
        <v>64</v>
      </c>
      <c r="F14" s="14"/>
      <c r="G14" s="23">
        <v>0</v>
      </c>
      <c r="H14" s="23"/>
      <c r="I14" s="30"/>
      <c r="J14" s="31"/>
      <c r="K14" s="32" t="s">
        <v>65</v>
      </c>
    </row>
    <row r="15" ht="18" customHeight="1" spans="2:11">
      <c r="B15" s="13">
        <v>2</v>
      </c>
      <c r="C15" s="14"/>
      <c r="D15" s="16"/>
      <c r="E15" s="22" t="s">
        <v>66</v>
      </c>
      <c r="F15" s="22"/>
      <c r="G15" s="23">
        <v>0</v>
      </c>
      <c r="H15" s="23"/>
      <c r="I15" s="30"/>
      <c r="J15" s="31"/>
      <c r="K15" s="32" t="s">
        <v>67</v>
      </c>
    </row>
    <row r="16" ht="18" customHeight="1" spans="2:11">
      <c r="B16" s="13">
        <v>3</v>
      </c>
      <c r="C16" s="14"/>
      <c r="D16" s="16"/>
      <c r="E16" s="13" t="s">
        <v>68</v>
      </c>
      <c r="F16" s="14"/>
      <c r="G16" s="23">
        <v>0</v>
      </c>
      <c r="H16" s="23"/>
      <c r="I16" s="30"/>
      <c r="J16" s="31"/>
      <c r="K16" s="32" t="s">
        <v>69</v>
      </c>
    </row>
    <row r="17" ht="18" customHeight="1" spans="2:11">
      <c r="B17" s="13">
        <v>4</v>
      </c>
      <c r="C17" s="14"/>
      <c r="D17" s="16"/>
      <c r="E17" s="13" t="s">
        <v>70</v>
      </c>
      <c r="F17" s="14"/>
      <c r="G17" s="23">
        <v>0</v>
      </c>
      <c r="H17" s="23"/>
      <c r="I17" s="30"/>
      <c r="J17" s="31"/>
      <c r="K17" s="32" t="s">
        <v>71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30"/>
      <c r="J18" s="31"/>
      <c r="K18" s="33"/>
    </row>
    <row r="19" ht="18" customHeight="1" spans="2:11">
      <c r="B19" s="13">
        <v>6</v>
      </c>
      <c r="C19" s="14"/>
      <c r="D19" s="15" t="s">
        <v>41</v>
      </c>
      <c r="E19" s="22"/>
      <c r="F19" s="22"/>
      <c r="G19" s="23">
        <v>0</v>
      </c>
      <c r="H19" s="23"/>
      <c r="I19" s="30"/>
      <c r="J19" s="31"/>
      <c r="K19" s="32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30"/>
      <c r="J20" s="31"/>
      <c r="K20" s="32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30"/>
      <c r="J21" s="31"/>
      <c r="K21" s="32"/>
    </row>
    <row r="22" ht="18" customHeight="1" spans="2:11">
      <c r="B22" s="11" t="s">
        <v>44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9" t="s">
        <v>60</v>
      </c>
      <c r="C24" s="19"/>
      <c r="D24" s="19"/>
      <c r="E24" s="19"/>
      <c r="F24" s="19"/>
      <c r="G24" s="19" t="s">
        <v>72</v>
      </c>
      <c r="H24" s="19"/>
      <c r="I24" s="19"/>
      <c r="J24" s="19"/>
      <c r="K24" s="19" t="s">
        <v>73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74</v>
      </c>
      <c r="C27" s="7"/>
      <c r="D27" s="7"/>
      <c r="E27" s="7"/>
      <c r="F27" s="7" t="s">
        <v>75</v>
      </c>
      <c r="G27" s="7" t="s">
        <v>76</v>
      </c>
      <c r="H27" s="7"/>
      <c r="I27" s="7"/>
      <c r="J27" s="7" t="s">
        <v>77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tabSelected="1" workbookViewId="0">
      <selection activeCell="H19" sqref="H1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51</v>
      </c>
      <c r="E8" s="8"/>
      <c r="F8" s="21" t="s">
        <v>79</v>
      </c>
      <c r="G8" s="21"/>
      <c r="H8" s="8" t="s">
        <v>52</v>
      </c>
      <c r="I8" s="7"/>
      <c r="J8" s="21" t="s">
        <v>80</v>
      </c>
      <c r="K8" s="27"/>
    </row>
    <row r="9" ht="18.75" customHeight="1" spans="2:11">
      <c r="B9" s="6"/>
      <c r="C9" s="7"/>
      <c r="D9" s="8" t="s">
        <v>53</v>
      </c>
      <c r="E9" s="8"/>
      <c r="F9" s="21" t="s">
        <v>81</v>
      </c>
      <c r="G9" s="21"/>
      <c r="H9" s="8" t="s">
        <v>54</v>
      </c>
      <c r="I9" s="7"/>
      <c r="J9" s="28">
        <v>45928</v>
      </c>
      <c r="K9" s="27"/>
    </row>
    <row r="10" ht="18.75" customHeight="1" spans="2:11">
      <c r="B10" s="6"/>
      <c r="C10" s="7"/>
      <c r="D10" s="8" t="s">
        <v>55</v>
      </c>
      <c r="E10" s="8"/>
      <c r="F10" s="21" t="s">
        <v>82</v>
      </c>
      <c r="G10" s="21"/>
      <c r="H10" s="8" t="s">
        <v>56</v>
      </c>
      <c r="I10" s="7"/>
      <c r="J10" s="21" t="s">
        <v>83</v>
      </c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9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57</v>
      </c>
      <c r="E13" s="11" t="s">
        <v>58</v>
      </c>
      <c r="F13" s="12"/>
      <c r="G13" s="19" t="s">
        <v>59</v>
      </c>
      <c r="H13" s="12" t="s">
        <v>60</v>
      </c>
      <c r="I13" s="11" t="s">
        <v>61</v>
      </c>
      <c r="J13" s="12"/>
      <c r="K13" s="19" t="s">
        <v>62</v>
      </c>
    </row>
    <row r="14" ht="18" customHeight="1" spans="2:11">
      <c r="B14" s="13">
        <v>1</v>
      </c>
      <c r="C14" s="14"/>
      <c r="D14" s="15" t="s">
        <v>84</v>
      </c>
      <c r="E14" s="22" t="s">
        <v>85</v>
      </c>
      <c r="F14" s="22"/>
      <c r="G14" s="23">
        <f>671+871</f>
        <v>1542</v>
      </c>
      <c r="H14" s="23">
        <v>1542</v>
      </c>
      <c r="I14" s="30"/>
      <c r="J14" s="31"/>
      <c r="K14" s="32" t="s">
        <v>86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30"/>
      <c r="J15" s="31"/>
      <c r="K15" s="32" t="s">
        <v>87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30"/>
      <c r="J16" s="31"/>
      <c r="K16" s="32" t="s">
        <v>86</v>
      </c>
      <c r="P16" s="39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30"/>
      <c r="J17" s="31"/>
      <c r="K17" s="32" t="s">
        <v>88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30"/>
      <c r="J18" s="31"/>
      <c r="K18" s="33"/>
    </row>
    <row r="19" ht="18" customHeight="1" spans="2:11">
      <c r="B19" s="13">
        <v>6</v>
      </c>
      <c r="C19" s="14"/>
      <c r="D19" s="15" t="s">
        <v>41</v>
      </c>
      <c r="E19" s="22"/>
      <c r="F19" s="22"/>
      <c r="G19" s="23">
        <v>0</v>
      </c>
      <c r="H19" s="23"/>
      <c r="I19" s="30"/>
      <c r="J19" s="31"/>
      <c r="K19" s="32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30"/>
      <c r="J20" s="31"/>
      <c r="K20" s="32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30"/>
      <c r="J21" s="31"/>
      <c r="K21" s="32"/>
    </row>
    <row r="22" ht="18" customHeight="1" spans="2:11">
      <c r="B22" s="11" t="s">
        <v>44</v>
      </c>
      <c r="C22" s="18"/>
      <c r="D22" s="18"/>
      <c r="E22" s="18"/>
      <c r="F22" s="12"/>
      <c r="G22" s="24">
        <f>SUM(G14:G21)</f>
        <v>1542</v>
      </c>
      <c r="H22" s="24">
        <f>SUM(H14:H21)</f>
        <v>1542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9" t="s">
        <v>60</v>
      </c>
      <c r="C24" s="19"/>
      <c r="D24" s="19"/>
      <c r="E24" s="19"/>
      <c r="F24" s="19"/>
      <c r="G24" s="19" t="s">
        <v>72</v>
      </c>
      <c r="H24" s="19"/>
      <c r="I24" s="19"/>
      <c r="J24" s="19"/>
      <c r="K24" s="19" t="s">
        <v>73</v>
      </c>
    </row>
    <row r="25" ht="18" customHeight="1" spans="2:11">
      <c r="B25" s="20">
        <f>H22</f>
        <v>1542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8">
        <f>SUM(B25:J25)</f>
        <v>1542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74</v>
      </c>
      <c r="C27" s="7"/>
      <c r="D27" s="7"/>
      <c r="E27" s="7"/>
      <c r="F27" s="7" t="s">
        <v>75</v>
      </c>
      <c r="G27" s="7" t="s">
        <v>76</v>
      </c>
      <c r="H27" s="7"/>
      <c r="I27" s="7"/>
      <c r="J27" s="7" t="s">
        <v>77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2014-04-15T16:52:00Z</dcterms:created>
  <cp:lastPrinted>2017-01-19T10:25:00Z</cp:lastPrinted>
  <dcterms:modified xsi:type="dcterms:W3CDTF">2025-09-29T12:05:58Z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1F50CC60848443F88D0BF5AAED9ABF89_13</vt:lpwstr>
  </property>
  <property fmtid="{D5CDD505-2E9C-101B-9397-08002B2CF9AE}" pid="3" name="KSOProductBuildVer">
    <vt:lpwstr>2052-12.1.22553.22553</vt:lpwstr>
  </property>
</Properties>
</file>