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王凤雨\Desktop\bx\"/>
    </mc:Choice>
  </mc:AlternateContent>
  <xr:revisionPtr revIDLastSave="0" documentId="13_ncr:1_{285787BA-E96B-4233-AEA9-DD273C23B2B1}" xr6:coauthVersionLast="47" xr6:coauthVersionMax="47" xr10:uidLastSave="{00000000-0000-0000-0000-000000000000}"/>
  <bookViews>
    <workbookView xWindow="5047" yWindow="608" windowWidth="13410" windowHeight="13792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50" i="3"/>
  <c r="F50" i="3"/>
  <c r="D50" i="3"/>
  <c r="C50" i="3"/>
  <c r="H49" i="3"/>
  <c r="H48" i="3"/>
  <c r="H47" i="3"/>
  <c r="H46" i="3"/>
  <c r="H45" i="3"/>
  <c r="E45" i="3"/>
  <c r="E50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16" i="3" l="1"/>
  <c r="K21" i="2"/>
  <c r="H13" i="3"/>
  <c r="C51" i="3"/>
  <c r="H44" i="3"/>
  <c r="D51" i="3"/>
  <c r="H21" i="3"/>
  <c r="G51" i="3"/>
  <c r="G56" i="3" s="1"/>
  <c r="H32" i="3"/>
  <c r="F51" i="3"/>
  <c r="E56" i="3" s="1"/>
  <c r="H50" i="3"/>
  <c r="E51" i="3"/>
  <c r="A56" i="3" s="1"/>
  <c r="H51" i="3" l="1"/>
  <c r="C56" i="3" s="1"/>
  <c r="I56" i="3" s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<sst xmlns="http://schemas.openxmlformats.org/spreadsheetml/2006/main" count="108" uniqueCount="87">
  <si>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</si>
  <si>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</si>
  <si>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</si>
  <si>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</si>
  <si>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</si>
  <si>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</si>
  <si>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</si>
  <si>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</si>
  <si>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</si>
  <si>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</si>
  <si>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</si>
  <si>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</si>
  <si>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</si>
  <si>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</si>
  <si>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</si>
  <si>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</si>
  <si>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</si>
  <si>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</si>
  <si>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</si>
  <si>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</si>
  <si>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</si>
  <si>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</si>
  <si>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</si>
  <si>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</si>
  <si>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</si>
  <si>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</si>
  <si>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</si>
  <si>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</si>
  <si>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</si>
  <si>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</si>
  <si>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</si>
  <si>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</si>
  <si>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</si>
  <si>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</si>
  <si>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</si>
  <si>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</si>
  <si>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</si>
  <si>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</si>
  <si>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</si>
  <si>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</si>
  <si>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</si>
  <si>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</si>
  <si>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</si>
  <si>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</si>
  <si>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</si>
  <si>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</si>
  <si>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</si>
  <si>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</si>
  <si>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</si>
  <si>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</si>
  <si>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</si>
  <si>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</si>
  <si>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</si>
  <si>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</si>
  <si>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</si>
  <si>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</si>
  <si>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</si>
  <si>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</si>
  <si>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</si>
  <si>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</si>
  <si>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</si>
  <si>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</si>
  <si>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</si>
  <si>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</si>
  <si>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</si>
  <si>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</si>
  <si>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</si>
  <si>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</si>
  <si>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</si>
  <si>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</si>
  <si>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</si>
  <si>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</si>
  <si>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</si>
  <si>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</si>
  <si>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</si>
  <si>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</si>
  <si>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</si>
  <si>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</si>
  <si>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</si>
  <si>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</si>
  <si>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</si>
  <si>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</si>
  <si>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5" type="noConversion"/>
  </si>
  <si>
    <t>会议日期：</t>
    <phoneticPr fontId="15" type="noConversion"/>
  </si>
  <si>
    <t>展架2个含运送</t>
    <phoneticPr fontId="15" type="noConversion"/>
  </si>
  <si>
    <t>餐费</t>
    <phoneticPr fontId="15" type="noConversion"/>
  </si>
  <si>
    <t>蛋糕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</si>
</sst>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workbookViewId="0">
      <selection activeCell="F49" sqref="A49:XFD50"/>
    </sheetView>
  </sheetViews>
  <sheetFormatPr defaultColWidth="9" defaultRowHeight="21" customHeight="1" x14ac:dyDescent="0.3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9687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3">
      <c r="H4" s="54" t="s">
        <v>82</v>
      </c>
      <c r="I4" s="55"/>
      <c r="J4" s="54" t="s">
        <v>83</v>
      </c>
    </row>
    <row r="5" spans="1:12" ht="21" customHeight="1" x14ac:dyDescent="0.3">
      <c r="H5" s="56"/>
      <c r="I5" s="56"/>
      <c r="J5" s="56"/>
    </row>
    <row r="6" spans="1:12" ht="21" customHeight="1" x14ac:dyDescent="0.3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3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3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3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3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3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3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3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3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3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3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3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3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3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3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3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3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3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3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3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3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3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3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3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3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3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3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3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3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3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3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3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3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3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3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3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3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3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510</v>
      </c>
      <c r="G45" s="34">
        <v>0</v>
      </c>
      <c r="H45" s="34">
        <f t="shared" si="0"/>
        <v>510</v>
      </c>
      <c r="I45" s="47" t="s">
        <v>84</v>
      </c>
      <c r="J45" s="51"/>
    </row>
    <row r="46" spans="1:10" ht="21" customHeight="1" x14ac:dyDescent="0.3">
      <c r="A46" s="73"/>
      <c r="B46" s="68"/>
      <c r="C46" s="62"/>
      <c r="D46" s="65"/>
      <c r="E46" s="62"/>
      <c r="F46" s="34">
        <v>553.9</v>
      </c>
      <c r="G46" s="34">
        <v>0</v>
      </c>
      <c r="H46" s="34">
        <f t="shared" ref="H46:H49" si="19">F46+G46</f>
        <v>553.9</v>
      </c>
      <c r="I46" s="47" t="s">
        <v>85</v>
      </c>
      <c r="J46" s="52"/>
    </row>
    <row r="47" spans="1:10" ht="21" customHeight="1" x14ac:dyDescent="0.3">
      <c r="A47" s="73"/>
      <c r="B47" s="68"/>
      <c r="C47" s="62"/>
      <c r="D47" s="65"/>
      <c r="E47" s="62"/>
      <c r="F47" s="34">
        <v>38</v>
      </c>
      <c r="G47" s="34">
        <v>0</v>
      </c>
      <c r="H47" s="34">
        <f t="shared" si="19"/>
        <v>38</v>
      </c>
      <c r="I47" s="47" t="s">
        <v>86</v>
      </c>
      <c r="J47" s="52"/>
    </row>
    <row r="48" spans="1:10" ht="21" customHeight="1" x14ac:dyDescent="0.3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7"/>
      <c r="J48" s="52"/>
    </row>
    <row r="49" spans="1:10" ht="21" customHeight="1" x14ac:dyDescent="0.3">
      <c r="A49" s="67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s="27" customFormat="1" ht="21" customHeight="1" x14ac:dyDescent="0.3">
      <c r="A50" s="35"/>
      <c r="B50" s="36" t="s">
        <v>40</v>
      </c>
      <c r="C50" s="37">
        <f>SUM(C45)</f>
        <v>0</v>
      </c>
      <c r="D50" s="37">
        <f>SUM(D45)</f>
        <v>0</v>
      </c>
      <c r="E50" s="37">
        <f>SUM(E45)</f>
        <v>0</v>
      </c>
      <c r="F50" s="37">
        <f>SUM(F45:F49)</f>
        <v>1101.9000000000001</v>
      </c>
      <c r="G50" s="37">
        <f>SUM(G45:G49)</f>
        <v>0</v>
      </c>
      <c r="H50" s="37">
        <f>SUM(H45:H49)</f>
        <v>1101.9000000000001</v>
      </c>
      <c r="I50" s="43"/>
      <c r="J50" s="53"/>
    </row>
    <row r="51" spans="1:10" ht="21" customHeight="1" x14ac:dyDescent="0.3">
      <c r="A51" s="35"/>
      <c r="B51" s="36" t="s">
        <v>41</v>
      </c>
      <c r="C51" s="37">
        <f>SUM(C50,C44,C40,C37,C32,C27,C24,C21,C16,C13)</f>
        <v>0</v>
      </c>
      <c r="D51" s="37">
        <f>SUM(D50,D44,D40,D37,D32,D27,D24,D21,D16,D13)</f>
        <v>0</v>
      </c>
      <c r="E51" s="37">
        <f>SUM(E50,E44,E40,E37,E32,E27,E24,E21,E16,E13)</f>
        <v>0</v>
      </c>
      <c r="F51" s="37">
        <f>SUM(F50,F44,F40,F37,F32,F27,F24,F21,F16,F13)</f>
        <v>1101.9000000000001</v>
      </c>
      <c r="G51" s="37">
        <f>SUM(G50,G44,G40,G37,G32,G27,G24,G21,G16,G13)</f>
        <v>0</v>
      </c>
      <c r="H51" s="37">
        <f>SUM(H50,H44,H40,H37,H32,H27,H24,H21,H16,H13)</f>
        <v>1101.9000000000001</v>
      </c>
      <c r="I51" s="43"/>
      <c r="J51" s="44"/>
    </row>
    <row r="55" spans="1:10" ht="21" customHeight="1" x14ac:dyDescent="0.3">
      <c r="A55" s="77" t="s">
        <v>42</v>
      </c>
      <c r="B55" s="78"/>
      <c r="C55" s="79" t="s">
        <v>43</v>
      </c>
      <c r="D55" s="79"/>
      <c r="E55" s="79" t="s">
        <v>44</v>
      </c>
      <c r="F55" s="79"/>
      <c r="G55" s="79" t="s">
        <v>45</v>
      </c>
      <c r="H55" s="79"/>
      <c r="I55" s="45" t="s">
        <v>46</v>
      </c>
    </row>
    <row r="56" spans="1:10" ht="21" customHeight="1" x14ac:dyDescent="0.3">
      <c r="A56" s="69">
        <f>E51</f>
        <v>0</v>
      </c>
      <c r="B56" s="70"/>
      <c r="C56" s="70">
        <f>H51</f>
        <v>1101.9000000000001</v>
      </c>
      <c r="D56" s="70"/>
      <c r="E56" s="70">
        <f>F51</f>
        <v>1101.9000000000001</v>
      </c>
      <c r="F56" s="70"/>
      <c r="G56" s="70">
        <f>G51</f>
        <v>0</v>
      </c>
      <c r="H56" s="70"/>
      <c r="I56" s="46">
        <f>A56-C56</f>
        <v>-1101.9000000000001</v>
      </c>
    </row>
    <row r="58" spans="1:10" ht="21" customHeight="1" x14ac:dyDescent="0.3">
      <c r="A58" s="38" t="s">
        <v>47</v>
      </c>
      <c r="B58" s="39"/>
      <c r="C58" s="40" t="s">
        <v>48</v>
      </c>
      <c r="D58" s="38"/>
      <c r="E58" s="38" t="s">
        <v>49</v>
      </c>
      <c r="F58" s="38"/>
      <c r="G58" s="38" t="s">
        <v>50</v>
      </c>
      <c r="H58" s="38"/>
      <c r="I58" s="39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3.5" x14ac:dyDescent="0.3"/>
  <cols>
    <col min="1" max="1" width="1.46484375" customWidth="1"/>
    <col min="2" max="3" width="2.1328125" customWidth="1"/>
    <col min="4" max="4" width="12.1328125" customWidth="1"/>
    <col min="5" max="5" width="0.79687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796875" customWidth="1"/>
    <col min="11" max="11" width="20.79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 x14ac:dyDescent="0.3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" customHeight="1" x14ac:dyDescent="0.3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" customHeight="1" x14ac:dyDescent="0.3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3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" customHeight="1" x14ac:dyDescent="0.3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" customHeight="1" x14ac:dyDescent="0.3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" customHeight="1" x14ac:dyDescent="0.3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" customHeight="1" x14ac:dyDescent="0.3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" customHeight="1" x14ac:dyDescent="0.3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" customHeight="1" x14ac:dyDescent="0.3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" customHeight="1" x14ac:dyDescent="0.3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" customHeight="1" x14ac:dyDescent="0.3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 x14ac:dyDescent="0.3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" customHeight="1" x14ac:dyDescent="0.3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 x14ac:dyDescent="0.3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649999999999999" x14ac:dyDescent="0.3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" customHeight="1" x14ac:dyDescent="0.3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" customHeight="1" x14ac:dyDescent="0.3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" customHeight="1" x14ac:dyDescent="0.3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" customHeight="1" x14ac:dyDescent="0.3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" customHeight="1" x14ac:dyDescent="0.3"/>
    <row r="33" spans="2:11" ht="20" customHeight="1" x14ac:dyDescent="0.3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" customHeight="1" x14ac:dyDescent="0.3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" customHeight="1" x14ac:dyDescent="0.3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" customHeight="1" x14ac:dyDescent="0.3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" customHeight="1" x14ac:dyDescent="0.3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" customHeight="1" x14ac:dyDescent="0.3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2023-12-13T10:18:10Z</cp:lastPrinted>
  <dcterms:created xsi:type="dcterms:W3CDTF">2014-04-15T08:52:00Z</dcterms:created>
  <dcterms:modified xsi:type="dcterms:W3CDTF">2023-12-14T07:04:34Z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