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660" activeTab="1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<sst xmlns="http://schemas.openxmlformats.org/spreadsheetml/2006/main" count="90">
  <si>
    <t>【借款报销单】</t>
  </si>
  <si>
    <t>团号：HMJB-210319-ANS294</t>
  </si>
  <si>
    <t>会议日期：2021年3月20日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</si>
  <si>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</si>
  <si>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</si>
  <si>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</si>
  <si>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</si>
  <si>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</si>
  <si>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</si>
  <si>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</si>
  <si>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</si>
  <si>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</si>
  <si>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</si>
  <si>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</si>
  <si>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</si>
  <si>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</si>
  <si>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</si>
  <si>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</si>
  <si>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</si>
  <si>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</si>
  <si>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</si>
  <si>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</si>
  <si>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</si>
  <si>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</si>
  <si>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</si>
  <si>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</si>
  <si>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</si>
  <si>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</si>
  <si>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</si>
  <si>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</si>
  <si>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</si>
  <si>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</si>
  <si>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</si>
  <si>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</si>
  <si>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</si>
  <si>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</si>
  <si>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</si>
  <si>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</si>
  <si>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</si>
  <si>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</si>
  <si>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</si>
  <si>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</si>
  <si>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文件快递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</si>
  <si>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</si>
  <si>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</si>
  <si>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</si>
  <si>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</si>
  <si>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</si>
  <si>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</si>
  <si>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</si>
  <si>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</si>
  <si>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</si>
  <si>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</si>
  <si>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</si>
  <si>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</si>
  <si>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</si>
  <si>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</si>
  <si>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</si>
  <si>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</si>
  <si>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</si>
  <si>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</si>
  <si>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</si>
  <si>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</si>
  <si>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报销日期:</t>
  </si>
  <si>
    <t>团号:</t>
  </si>
  <si>
    <t>HMJB-210413-ANS294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</si>
  <si>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</si>
  <si>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</si>
  <si>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</si>
  <si>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</si>
  <si>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</si>
  <si>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</si>
  <si>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</si>
  <si>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</si>
  <si>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沟通会交通费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</si>
  <si>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</si>
  <si>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</si>
  <si>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</si>
  <si>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</si>
  <si>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</si>
  <si>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</si>
  <si>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</si>
  <si>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</si>
  <si>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2021年10月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</si>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</sst>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>
  <numFmts count="8">
    <numFmt numFmtId="176" formatCode="0.00_ "/>
    <numFmt numFmtId="42" formatCode="_-&quot;$&quot;* #,##0_-;\-&quot;$&quot;* #,##0_-;_-&quot;$&quot;* &quot;-&quot;_-;_-@_-"/>
    <numFmt numFmtId="177" formatCode="#,##0.00;[Red]#,##0.00"/>
    <numFmt numFmtId="43" formatCode="_-* #,##0.00_-;\-* #,##0.00_-;_-* &quot;-&quot;??_-;_-@_-"/>
    <numFmt numFmtId="178" formatCode="0.00_);[Red]\(0.00\)"/>
    <numFmt numFmtId="179" formatCode="#,##0.00_ "/>
    <numFmt numFmtId="44" formatCode="_-&quot;$&quot;* #,##0.00_-;\-&quot;$&quot;* #,##0.00_-;_-&quot;$&quot;* &quot;-&quot;??_-;_-@_-"/>
    <numFmt numFmtId="41" formatCode="_-* #,##0_-;\-* #,##0_-;_-* &quot;-&quot;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1"/>
      <color rgb="FF9C6500"/>
      <name val="新細明體"/>
      <charset val="0"/>
      <scheme val="minor"/>
    </font>
    <font>
      <sz val="12"/>
      <color theme="1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theme="1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indexed="8"/>
      <name val="宋体"/>
      <charset val="134"/>
    </font>
    <font>
      <sz val="11"/>
      <color theme="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b/>
      <sz val="11"/>
      <color rgb="FF3F3F3F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9" fillId="34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5" fillId="15" borderId="23" applyNumberFormat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17" borderId="20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15" borderId="18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4" borderId="19" applyNumberFormat="0" applyFon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11" borderId="18" applyNumberFormat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9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8" fontId="3" fillId="2" borderId="12" xfId="1" applyNumberFormat="1" applyFont="1" applyFill="1" applyBorder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8" fontId="3" fillId="2" borderId="6" xfId="1" applyNumberFormat="1" applyFont="1" applyFill="1" applyBorder="1" applyAlignment="1">
      <alignment horizontal="center" vertical="center"/>
    </xf>
    <xf numFmtId="178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9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9" fontId="6" fillId="2" borderId="6" xfId="0" applyNumberFormat="1" applyFont="1" applyFill="1" applyBorder="1" applyAlignment="1">
      <alignment horizontal="center" vertical="center"/>
    </xf>
    <xf numFmtId="179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78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view="pageBreakPreview" zoomScaleNormal="100" zoomScaleSheetLayoutView="100" workbookViewId="0">
      <pane xSplit="5" ySplit="7" topLeftCell="F27" activePane="bottomRight" state="frozen"/>
      <selection/>
      <selection pane="topRight"/>
      <selection pane="bottomLeft"/>
      <selection pane="bottomRight" activeCell="H4" sqref="H4:I5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53</v>
      </c>
      <c r="G45" s="75">
        <v>0</v>
      </c>
      <c r="H45" s="75">
        <f>F45+G45</f>
        <v>53</v>
      </c>
      <c r="I45" s="107"/>
      <c r="J45" s="79" t="s">
        <v>42</v>
      </c>
    </row>
    <row r="46" customHeight="1" spans="1:10">
      <c r="A46" s="85"/>
      <c r="B46" s="74"/>
      <c r="C46" s="75"/>
      <c r="D46" s="76"/>
      <c r="E46" s="75"/>
      <c r="F46" s="97"/>
      <c r="G46" s="75"/>
      <c r="H46" s="75"/>
      <c r="I46" s="107"/>
      <c r="J46" s="85"/>
    </row>
    <row r="47" customHeight="1" spans="1:10">
      <c r="A47" s="85"/>
      <c r="B47" s="74"/>
      <c r="C47" s="75"/>
      <c r="D47" s="76"/>
      <c r="E47" s="75"/>
      <c r="F47" s="97"/>
      <c r="G47" s="75"/>
      <c r="H47" s="75"/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ref="H46:H51" si="19">F48+G48</f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53</v>
      </c>
      <c r="G52" s="78">
        <f t="shared" ref="G52:H52" si="21">SUM(G45:G51)</f>
        <v>0</v>
      </c>
      <c r="H52" s="78">
        <f t="shared" si="21"/>
        <v>53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53</v>
      </c>
      <c r="G53" s="78">
        <f t="shared" si="22"/>
        <v>0</v>
      </c>
      <c r="H53" s="78">
        <f t="shared" si="22"/>
        <v>53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0</v>
      </c>
      <c r="B58" s="90"/>
      <c r="C58" s="90">
        <f>H53</f>
        <v>53</v>
      </c>
      <c r="D58" s="90"/>
      <c r="E58" s="90">
        <f>F53</f>
        <v>53</v>
      </c>
      <c r="F58" s="90"/>
      <c r="G58" s="90">
        <f>G53</f>
        <v>0</v>
      </c>
      <c r="H58" s="90"/>
      <c r="I58" s="109">
        <f>A58-C58</f>
        <v>-53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2"/>
  <sheetViews>
    <sheetView tabSelected="1" view="pageBreakPreview" zoomScaleNormal="100" zoomScaleSheetLayoutView="100" topLeftCell="A5" workbookViewId="0">
      <selection activeCell="N16" sqref="N16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/>
      <c r="G7" s="36"/>
      <c r="H7" s="9" t="s">
        <v>63</v>
      </c>
      <c r="I7" s="47"/>
      <c r="J7" s="48"/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64</v>
      </c>
      <c r="I8" s="49"/>
      <c r="J8" s="38" t="s">
        <v>65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66</v>
      </c>
      <c r="E10" s="16" t="s">
        <v>67</v>
      </c>
      <c r="F10" s="39"/>
      <c r="G10" s="23" t="s">
        <v>68</v>
      </c>
      <c r="H10" s="39" t="s">
        <v>69</v>
      </c>
      <c r="I10" s="16" t="s">
        <v>70</v>
      </c>
      <c r="J10" s="39"/>
      <c r="K10" s="23" t="s">
        <v>71</v>
      </c>
    </row>
    <row r="11" ht="20" customHeight="1" spans="2:11">
      <c r="B11" s="17">
        <v>1</v>
      </c>
      <c r="C11" s="18"/>
      <c r="D11" s="19" t="s">
        <v>72</v>
      </c>
      <c r="E11" s="25" t="s">
        <v>73</v>
      </c>
      <c r="F11" s="25"/>
      <c r="G11" s="40">
        <v>270</v>
      </c>
      <c r="H11" s="40"/>
      <c r="I11" s="51"/>
      <c r="J11" s="52"/>
      <c r="K11" s="53" t="s">
        <v>74</v>
      </c>
    </row>
    <row r="12" ht="20" customHeight="1" spans="2:11">
      <c r="B12" s="17"/>
      <c r="C12" s="18"/>
      <c r="D12" s="20"/>
      <c r="E12" s="25" t="s">
        <v>73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270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69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62</v>
      </c>
      <c r="E33" s="9"/>
      <c r="F33" s="37">
        <v>44444</v>
      </c>
      <c r="G33" s="36"/>
      <c r="H33" s="9" t="s">
        <v>63</v>
      </c>
      <c r="I33" s="47"/>
      <c r="J33" s="48" t="s">
        <v>83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64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84</v>
      </c>
      <c r="E36" s="25" t="s">
        <v>85</v>
      </c>
      <c r="F36" s="25"/>
      <c r="G36" s="40" t="s">
        <v>86</v>
      </c>
      <c r="H36" s="40" t="s">
        <v>87</v>
      </c>
      <c r="I36" s="40" t="s">
        <v>44</v>
      </c>
      <c r="J36" s="40"/>
      <c r="K36" s="59" t="s">
        <v>71</v>
      </c>
    </row>
    <row r="37" ht="25.25" customHeight="1" spans="2:11">
      <c r="B37" s="27">
        <v>1</v>
      </c>
      <c r="C37" s="28"/>
      <c r="D37" s="29" t="s">
        <v>88</v>
      </c>
      <c r="E37" s="42" t="s">
        <v>89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51</v>
      </c>
      <c r="G42" s="13" t="s">
        <v>79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2014-04-19T00:52:00Z</dcterms:created>
  <cp:lastPrinted>2020-09-12T18:15:00Z</cp:lastPrinted>
  <dcterms:modified xsi:type="dcterms:W3CDTF">2021-12-14T19:04:55Z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