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240" windowHeight="1226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<sst xmlns="http://schemas.openxmlformats.org/spreadsheetml/2006/main" count="116" uniqueCount="84">
  <si>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</si>
  <si>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</si>
  <si>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</si>
  <si>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</si>
  <si>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</si>
  <si>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</si>
  <si>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</si>
  <si>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</si>
  <si>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</si>
  <si>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</si>
  <si>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</si>
  <si>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</si>
  <si>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</si>
  <si>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</si>
  <si>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</si>
  <si>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</si>
  <si>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</si>
  <si>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</si>
  <si>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</si>
  <si>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</si>
  <si>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</si>
  <si>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</si>
  <si>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</si>
  <si>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</si>
  <si>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</si>
  <si>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</si>
  <si>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</si>
  <si>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</si>
  <si>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</si>
  <si>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</si>
  <si>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</si>
  <si>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</si>
  <si>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</si>
  <si>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</si>
  <si>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</si>
  <si>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</si>
  <si>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</si>
  <si>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</si>
  <si>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</si>
  <si>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</si>
  <si>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</si>
  <si>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</si>
  <si>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</si>
  <si>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</si>
  <si>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</si>
  <si>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</si>
  <si>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</si>
  <si>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</si>
  <si>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</si>
  <si>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</si>
  <si>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张清清</t>
  </si>
  <si>
    <t>部门:</t>
  </si>
  <si>
    <t>企划部</t>
  </si>
  <si>
    <t>发生地:</t>
  </si>
  <si>
    <t>北京</t>
  </si>
  <si>
    <t>报销日期:</t>
  </si>
  <si>
    <t>发生日期:</t>
  </si>
  <si>
    <t>活动期间嘉宾报销</t>
  </si>
  <si>
    <t>HMZA-250913-ZJT806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</si>
  <si>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</si>
  <si>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</si>
  <si>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</si>
  <si>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</si>
  <si>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</si>
  <si>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</si>
  <si>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</si>
  <si>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大交通费用</t>
  </si>
  <si>
    <t>租车费用</t>
  </si>
  <si>
    <t>餐费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</si>
  <si>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</si>
  <si>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</si>
  <si>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</si>
  <si>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</si>
  <si>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</si>
  <si>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</si>
  <si>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</si>
  <si>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活动期间9月11-24日</t>
  </si>
  <si>
    <t>客服咖啡</t>
  </si>
  <si>
    <t>嘉宾河坊宴餐费</t>
  </si>
  <si>
    <t>顺丰</t>
  </si>
  <si>
    <t>充电宝</t>
  </si>
  <si>
    <t>租车费用-电三轮</t>
  </si>
  <si>
    <t>嘉宾凌晨打车</t>
  </si>
  <si>
    <t>花束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</si>
</sst>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0" fillId="0" borderId="12" xfId="0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40" fontId="7" fillId="7" borderId="12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workbookViewId="0">
      <selection activeCell="C4" sqref="C4:E4"/>
    </sheetView>
  </sheetViews>
  <sheetFormatPr defaultColWidth="8.83653846153846" defaultRowHeight="21" customHeight="1"/>
  <cols>
    <col min="1" max="1" width="9" style="42"/>
    <col min="2" max="2" width="16.6634615384615" customWidth="1"/>
    <col min="3" max="3" width="9" style="43"/>
    <col min="9" max="9" width="24.836538461538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9"/>
      <c r="J2" s="69"/>
      <c r="K2" s="69"/>
      <c r="L2" s="69"/>
    </row>
    <row r="3" customHeight="1" spans="9:10">
      <c r="I3" s="70" t="s">
        <v>1</v>
      </c>
      <c r="J3" s="70"/>
    </row>
    <row r="4" customHeight="1" spans="1:10">
      <c r="A4" s="44" t="s">
        <v>2</v>
      </c>
      <c r="B4" s="45" t="s">
        <v>3</v>
      </c>
      <c r="C4" s="46" t="s">
        <v>4</v>
      </c>
      <c r="D4" s="46"/>
      <c r="E4" s="46"/>
      <c r="F4" s="68" t="s">
        <v>5</v>
      </c>
      <c r="G4" s="68"/>
      <c r="H4" s="68"/>
      <c r="I4" s="68"/>
      <c r="J4" s="45" t="s">
        <v>6</v>
      </c>
    </row>
    <row r="5" customHeight="1" spans="1:10">
      <c r="A5" s="44"/>
      <c r="B5" s="45"/>
      <c r="C5" s="47" t="s">
        <v>7</v>
      </c>
      <c r="D5" s="48" t="s">
        <v>8</v>
      </c>
      <c r="E5" s="46" t="s">
        <v>9</v>
      </c>
      <c r="F5" s="68" t="s">
        <v>10</v>
      </c>
      <c r="G5" s="68" t="s">
        <v>11</v>
      </c>
      <c r="H5" s="68" t="s">
        <v>12</v>
      </c>
      <c r="I5" s="68" t="s">
        <v>13</v>
      </c>
      <c r="J5" s="45"/>
    </row>
    <row r="6" customHeight="1" spans="1:10">
      <c r="A6" s="49">
        <v>1</v>
      </c>
      <c r="B6" s="50" t="s">
        <v>14</v>
      </c>
      <c r="C6" s="51">
        <v>0</v>
      </c>
      <c r="D6" s="52"/>
      <c r="E6" s="51">
        <f>C6*D6</f>
        <v>0</v>
      </c>
      <c r="F6" s="51">
        <v>0</v>
      </c>
      <c r="G6" s="51">
        <v>0</v>
      </c>
      <c r="H6" s="51">
        <f t="shared" ref="H6:H43" si="0">F6+G6</f>
        <v>0</v>
      </c>
      <c r="I6" s="40"/>
      <c r="J6" s="71" t="s">
        <v>15</v>
      </c>
    </row>
    <row r="7" customHeight="1" spans="1:10">
      <c r="A7" s="49"/>
      <c r="B7" s="50"/>
      <c r="C7" s="51"/>
      <c r="D7" s="52"/>
      <c r="E7" s="51"/>
      <c r="F7" s="51">
        <v>0</v>
      </c>
      <c r="G7" s="51">
        <v>0</v>
      </c>
      <c r="H7" s="51">
        <f t="shared" si="0"/>
        <v>0</v>
      </c>
      <c r="I7" s="40"/>
      <c r="J7" s="72"/>
    </row>
    <row r="8" customHeight="1" spans="1:10">
      <c r="A8" s="49"/>
      <c r="B8" s="50"/>
      <c r="C8" s="51"/>
      <c r="D8" s="52"/>
      <c r="E8" s="51"/>
      <c r="F8" s="51">
        <v>0</v>
      </c>
      <c r="G8" s="51">
        <v>0</v>
      </c>
      <c r="H8" s="51">
        <f t="shared" si="0"/>
        <v>0</v>
      </c>
      <c r="I8" s="40"/>
      <c r="J8" s="72"/>
    </row>
    <row r="9" customHeight="1" spans="1:10">
      <c r="A9" s="49"/>
      <c r="B9" s="50"/>
      <c r="C9" s="51"/>
      <c r="D9" s="52"/>
      <c r="E9" s="51"/>
      <c r="F9" s="51">
        <v>0</v>
      </c>
      <c r="G9" s="51">
        <v>0</v>
      </c>
      <c r="H9" s="51">
        <f t="shared" si="0"/>
        <v>0</v>
      </c>
      <c r="I9" s="40"/>
      <c r="J9" s="72"/>
    </row>
    <row r="10" customHeight="1" spans="1:10">
      <c r="A10" s="49"/>
      <c r="B10" s="50"/>
      <c r="C10" s="51"/>
      <c r="D10" s="52"/>
      <c r="E10" s="51"/>
      <c r="F10" s="51">
        <v>0</v>
      </c>
      <c r="G10" s="51">
        <v>0</v>
      </c>
      <c r="H10" s="51">
        <f t="shared" si="0"/>
        <v>0</v>
      </c>
      <c r="I10" s="40"/>
      <c r="J10" s="72"/>
    </row>
    <row r="11" s="41" customFormat="1" customHeight="1" spans="1:10">
      <c r="A11" s="53"/>
      <c r="B11" s="54" t="s">
        <v>16</v>
      </c>
      <c r="C11" s="55">
        <f>SUM(C6)</f>
        <v>0</v>
      </c>
      <c r="D11" s="55">
        <f t="shared" ref="D11:H11" si="1">SUM(D6)</f>
        <v>0</v>
      </c>
      <c r="E11" s="55">
        <f t="shared" si="1"/>
        <v>0</v>
      </c>
      <c r="F11" s="55">
        <f t="shared" si="1"/>
        <v>0</v>
      </c>
      <c r="G11" s="55">
        <f t="shared" si="1"/>
        <v>0</v>
      </c>
      <c r="H11" s="55">
        <f t="shared" si="1"/>
        <v>0</v>
      </c>
      <c r="I11" s="73"/>
      <c r="J11" s="74"/>
    </row>
    <row r="12" customHeight="1" spans="1:10">
      <c r="A12" s="56">
        <v>2</v>
      </c>
      <c r="B12" s="57" t="s">
        <v>17</v>
      </c>
      <c r="C12" s="58">
        <v>0</v>
      </c>
      <c r="D12" s="56"/>
      <c r="E12" s="58">
        <f t="shared" ref="E12:E43" si="2">C12*D12</f>
        <v>0</v>
      </c>
      <c r="F12" s="51">
        <v>0</v>
      </c>
      <c r="G12" s="51">
        <v>0</v>
      </c>
      <c r="H12" s="51">
        <f t="shared" si="0"/>
        <v>0</v>
      </c>
      <c r="I12" s="40"/>
      <c r="J12" s="71" t="s">
        <v>18</v>
      </c>
    </row>
    <row r="13" customHeight="1" spans="1:10">
      <c r="A13" s="59"/>
      <c r="B13" s="60"/>
      <c r="C13" s="61"/>
      <c r="D13" s="59"/>
      <c r="E13" s="61"/>
      <c r="F13" s="51">
        <v>0</v>
      </c>
      <c r="G13" s="51">
        <v>0</v>
      </c>
      <c r="H13" s="51">
        <f t="shared" ref="H13" si="3">F13+G13</f>
        <v>0</v>
      </c>
      <c r="I13" s="40"/>
      <c r="J13" s="72"/>
    </row>
    <row r="14" s="41" customFormat="1" customHeight="1" spans="1:10">
      <c r="A14" s="53"/>
      <c r="B14" s="54" t="s">
        <v>19</v>
      </c>
      <c r="C14" s="55">
        <f>SUM(C12)</f>
        <v>0</v>
      </c>
      <c r="D14" s="55">
        <f t="shared" ref="D14:E14" si="4">SUM(D12)</f>
        <v>0</v>
      </c>
      <c r="E14" s="55">
        <f t="shared" si="4"/>
        <v>0</v>
      </c>
      <c r="F14" s="55">
        <f>SUM(F12:F13)</f>
        <v>0</v>
      </c>
      <c r="G14" s="55">
        <f t="shared" ref="G14:H14" si="5">SUM(G12:G13)</f>
        <v>0</v>
      </c>
      <c r="H14" s="55">
        <f t="shared" si="5"/>
        <v>0</v>
      </c>
      <c r="I14" s="73"/>
      <c r="J14" s="74"/>
    </row>
    <row r="15" customHeight="1" spans="1:10">
      <c r="A15" s="49">
        <v>3</v>
      </c>
      <c r="B15" s="50" t="s">
        <v>20</v>
      </c>
      <c r="C15" s="51">
        <v>0</v>
      </c>
      <c r="D15" s="52"/>
      <c r="E15" s="51">
        <f t="shared" si="2"/>
        <v>0</v>
      </c>
      <c r="F15" s="51">
        <v>0</v>
      </c>
      <c r="G15" s="51">
        <v>0</v>
      </c>
      <c r="H15" s="51">
        <f t="shared" si="0"/>
        <v>0</v>
      </c>
      <c r="I15" s="40"/>
      <c r="J15" s="75" t="s">
        <v>21</v>
      </c>
    </row>
    <row r="16" customHeight="1" spans="1:10">
      <c r="A16" s="49"/>
      <c r="B16" s="50"/>
      <c r="C16" s="51"/>
      <c r="D16" s="52"/>
      <c r="E16" s="51"/>
      <c r="F16" s="51">
        <v>0</v>
      </c>
      <c r="G16" s="51">
        <v>0</v>
      </c>
      <c r="H16" s="51">
        <f t="shared" si="0"/>
        <v>0</v>
      </c>
      <c r="I16" s="40"/>
      <c r="J16" s="76"/>
    </row>
    <row r="17" customHeight="1" spans="1:10">
      <c r="A17" s="49"/>
      <c r="B17" s="50"/>
      <c r="C17" s="51"/>
      <c r="D17" s="52"/>
      <c r="E17" s="51"/>
      <c r="F17" s="51">
        <v>0</v>
      </c>
      <c r="G17" s="51">
        <v>0</v>
      </c>
      <c r="H17" s="51">
        <f t="shared" si="0"/>
        <v>0</v>
      </c>
      <c r="I17" s="40"/>
      <c r="J17" s="76"/>
    </row>
    <row r="18" customHeight="1" spans="1:10">
      <c r="A18" s="49"/>
      <c r="B18" s="50"/>
      <c r="C18" s="51"/>
      <c r="D18" s="52"/>
      <c r="E18" s="51"/>
      <c r="F18" s="51">
        <v>0</v>
      </c>
      <c r="G18" s="51">
        <v>0</v>
      </c>
      <c r="H18" s="51">
        <f t="shared" si="0"/>
        <v>0</v>
      </c>
      <c r="I18" s="40"/>
      <c r="J18" s="76"/>
    </row>
    <row r="19" s="41" customFormat="1" customHeight="1" spans="1:10">
      <c r="A19" s="53"/>
      <c r="B19" s="54" t="s">
        <v>22</v>
      </c>
      <c r="C19" s="55">
        <f>SUM(C15)</f>
        <v>0</v>
      </c>
      <c r="D19" s="55">
        <f t="shared" ref="D19:H19" si="6">SUM(D15)</f>
        <v>0</v>
      </c>
      <c r="E19" s="55">
        <f t="shared" si="6"/>
        <v>0</v>
      </c>
      <c r="F19" s="55">
        <f t="shared" si="6"/>
        <v>0</v>
      </c>
      <c r="G19" s="55">
        <f t="shared" si="6"/>
        <v>0</v>
      </c>
      <c r="H19" s="55">
        <f t="shared" si="6"/>
        <v>0</v>
      </c>
      <c r="I19" s="73"/>
      <c r="J19" s="77"/>
    </row>
    <row r="20" customHeight="1" spans="1:10">
      <c r="A20" s="49">
        <v>4</v>
      </c>
      <c r="B20" s="50" t="s">
        <v>23</v>
      </c>
      <c r="C20" s="51">
        <v>0</v>
      </c>
      <c r="D20" s="52"/>
      <c r="E20" s="51">
        <f t="shared" si="2"/>
        <v>0</v>
      </c>
      <c r="F20" s="51">
        <v>0</v>
      </c>
      <c r="G20" s="51">
        <v>0</v>
      </c>
      <c r="H20" s="51">
        <f t="shared" si="0"/>
        <v>0</v>
      </c>
      <c r="I20" s="40"/>
      <c r="J20" s="75" t="s">
        <v>24</v>
      </c>
    </row>
    <row r="21" customHeight="1" spans="1:10">
      <c r="A21" s="49"/>
      <c r="B21" s="50"/>
      <c r="C21" s="51"/>
      <c r="D21" s="52"/>
      <c r="E21" s="51"/>
      <c r="F21" s="51">
        <v>0</v>
      </c>
      <c r="G21" s="51">
        <v>0</v>
      </c>
      <c r="H21" s="51">
        <f t="shared" si="0"/>
        <v>0</v>
      </c>
      <c r="I21" s="40"/>
      <c r="J21" s="76"/>
    </row>
    <row r="22" s="41" customFormat="1" customHeight="1" spans="1:10">
      <c r="A22" s="53"/>
      <c r="B22" s="54" t="s">
        <v>25</v>
      </c>
      <c r="C22" s="55">
        <f>SUM(C20)</f>
        <v>0</v>
      </c>
      <c r="D22" s="55">
        <f t="shared" ref="D22:H22" si="7">SUM(D20)</f>
        <v>0</v>
      </c>
      <c r="E22" s="55">
        <f t="shared" si="7"/>
        <v>0</v>
      </c>
      <c r="F22" s="55">
        <f t="shared" si="7"/>
        <v>0</v>
      </c>
      <c r="G22" s="55">
        <f t="shared" si="7"/>
        <v>0</v>
      </c>
      <c r="H22" s="55">
        <f t="shared" si="7"/>
        <v>0</v>
      </c>
      <c r="I22" s="73"/>
      <c r="J22" s="77"/>
    </row>
    <row r="23" customHeight="1" spans="1:10">
      <c r="A23" s="56">
        <v>5</v>
      </c>
      <c r="B23" s="57" t="s">
        <v>26</v>
      </c>
      <c r="C23" s="58">
        <v>0</v>
      </c>
      <c r="D23" s="56"/>
      <c r="E23" s="58">
        <f t="shared" si="2"/>
        <v>0</v>
      </c>
      <c r="F23" s="51">
        <v>0</v>
      </c>
      <c r="G23" s="51">
        <v>0</v>
      </c>
      <c r="H23" s="51">
        <f t="shared" si="0"/>
        <v>0</v>
      </c>
      <c r="I23" s="40"/>
      <c r="J23" s="71" t="s">
        <v>27</v>
      </c>
    </row>
    <row r="24" customHeight="1" spans="1:10">
      <c r="A24" s="59"/>
      <c r="B24" s="60"/>
      <c r="C24" s="61"/>
      <c r="D24" s="59"/>
      <c r="E24" s="61"/>
      <c r="F24" s="51">
        <v>0</v>
      </c>
      <c r="G24" s="51">
        <v>0</v>
      </c>
      <c r="H24" s="51">
        <f t="shared" ref="H24" si="8">F24+G24</f>
        <v>0</v>
      </c>
      <c r="I24" s="40"/>
      <c r="J24" s="72"/>
    </row>
    <row r="25" s="41" customFormat="1" customHeight="1" spans="1:10">
      <c r="A25" s="53"/>
      <c r="B25" s="54" t="s">
        <v>28</v>
      </c>
      <c r="C25" s="55">
        <f>SUM(C23)</f>
        <v>0</v>
      </c>
      <c r="D25" s="55">
        <f t="shared" ref="D25:E25" si="9">SUM(D23)</f>
        <v>0</v>
      </c>
      <c r="E25" s="55">
        <f t="shared" si="9"/>
        <v>0</v>
      </c>
      <c r="F25" s="55">
        <f>SUM(F23:F24)</f>
        <v>0</v>
      </c>
      <c r="G25" s="55">
        <f t="shared" ref="G25:H25" si="10">SUM(G23:G24)</f>
        <v>0</v>
      </c>
      <c r="H25" s="55">
        <f t="shared" si="10"/>
        <v>0</v>
      </c>
      <c r="I25" s="73"/>
      <c r="J25" s="74"/>
    </row>
    <row r="26" customHeight="1" spans="1:10">
      <c r="A26" s="49">
        <v>6</v>
      </c>
      <c r="B26" s="50" t="s">
        <v>29</v>
      </c>
      <c r="C26" s="51">
        <v>0</v>
      </c>
      <c r="D26" s="52"/>
      <c r="E26" s="51">
        <f t="shared" si="2"/>
        <v>0</v>
      </c>
      <c r="F26" s="51">
        <v>0</v>
      </c>
      <c r="G26" s="51">
        <v>0</v>
      </c>
      <c r="H26" s="51">
        <f t="shared" si="0"/>
        <v>0</v>
      </c>
      <c r="I26" s="40"/>
      <c r="J26" s="71" t="s">
        <v>30</v>
      </c>
    </row>
    <row r="27" customHeight="1" spans="1:10">
      <c r="A27" s="49"/>
      <c r="B27" s="50"/>
      <c r="C27" s="51"/>
      <c r="D27" s="52"/>
      <c r="E27" s="51"/>
      <c r="F27" s="51">
        <v>0</v>
      </c>
      <c r="G27" s="51">
        <v>0</v>
      </c>
      <c r="H27" s="51">
        <f t="shared" si="0"/>
        <v>0</v>
      </c>
      <c r="I27" s="40"/>
      <c r="J27" s="76"/>
    </row>
    <row r="28" customHeight="1" spans="1:10">
      <c r="A28" s="49"/>
      <c r="B28" s="50"/>
      <c r="C28" s="51"/>
      <c r="D28" s="52"/>
      <c r="E28" s="51"/>
      <c r="F28" s="51">
        <v>0</v>
      </c>
      <c r="G28" s="51">
        <v>0</v>
      </c>
      <c r="H28" s="51">
        <f t="shared" si="0"/>
        <v>0</v>
      </c>
      <c r="I28" s="40"/>
      <c r="J28" s="76"/>
    </row>
    <row r="29" customHeight="1" spans="1:10">
      <c r="A29" s="49"/>
      <c r="B29" s="50"/>
      <c r="C29" s="51"/>
      <c r="D29" s="52"/>
      <c r="E29" s="51"/>
      <c r="F29" s="51">
        <v>0</v>
      </c>
      <c r="G29" s="51">
        <v>0</v>
      </c>
      <c r="H29" s="51">
        <f t="shared" si="0"/>
        <v>0</v>
      </c>
      <c r="I29" s="40"/>
      <c r="J29" s="76"/>
    </row>
    <row r="30" s="41" customFormat="1" customHeight="1" spans="1:10">
      <c r="A30" s="53"/>
      <c r="B30" s="54" t="s">
        <v>31</v>
      </c>
      <c r="C30" s="55">
        <f>SUM(C26)</f>
        <v>0</v>
      </c>
      <c r="D30" s="55">
        <f t="shared" ref="D30:H30" si="11">SUM(D26)</f>
        <v>0</v>
      </c>
      <c r="E30" s="55">
        <f t="shared" si="11"/>
        <v>0</v>
      </c>
      <c r="F30" s="55">
        <f t="shared" si="11"/>
        <v>0</v>
      </c>
      <c r="G30" s="55">
        <f t="shared" si="11"/>
        <v>0</v>
      </c>
      <c r="H30" s="55">
        <f t="shared" si="11"/>
        <v>0</v>
      </c>
      <c r="I30" s="73"/>
      <c r="J30" s="77"/>
    </row>
    <row r="31" customHeight="1" spans="1:10">
      <c r="A31" s="49">
        <v>7</v>
      </c>
      <c r="B31" s="50" t="s">
        <v>32</v>
      </c>
      <c r="C31" s="51">
        <v>0</v>
      </c>
      <c r="D31" s="52"/>
      <c r="E31" s="51">
        <f t="shared" si="2"/>
        <v>0</v>
      </c>
      <c r="F31" s="51">
        <v>0</v>
      </c>
      <c r="G31" s="51">
        <v>0</v>
      </c>
      <c r="H31" s="51">
        <f t="shared" si="0"/>
        <v>0</v>
      </c>
      <c r="I31" s="40"/>
      <c r="J31" s="78"/>
    </row>
    <row r="32" customHeight="1" spans="1:10">
      <c r="A32" s="49"/>
      <c r="B32" s="50"/>
      <c r="C32" s="51"/>
      <c r="D32" s="52"/>
      <c r="E32" s="51"/>
      <c r="F32" s="51">
        <v>0</v>
      </c>
      <c r="G32" s="51">
        <v>0</v>
      </c>
      <c r="H32" s="51">
        <f t="shared" si="0"/>
        <v>0</v>
      </c>
      <c r="I32" s="40"/>
      <c r="J32" s="79"/>
    </row>
    <row r="33" customHeight="1" spans="1:10">
      <c r="A33" s="49"/>
      <c r="B33" s="50"/>
      <c r="C33" s="51"/>
      <c r="D33" s="52"/>
      <c r="E33" s="51"/>
      <c r="F33" s="51">
        <v>0</v>
      </c>
      <c r="G33" s="51">
        <v>0</v>
      </c>
      <c r="H33" s="51">
        <f t="shared" si="0"/>
        <v>0</v>
      </c>
      <c r="I33" s="40"/>
      <c r="J33" s="79"/>
    </row>
    <row r="34" customHeight="1" spans="1:10">
      <c r="A34" s="49"/>
      <c r="B34" s="50"/>
      <c r="C34" s="51"/>
      <c r="D34" s="52"/>
      <c r="E34" s="51"/>
      <c r="F34" s="51">
        <v>0</v>
      </c>
      <c r="G34" s="51">
        <v>0</v>
      </c>
      <c r="H34" s="51">
        <f t="shared" si="0"/>
        <v>0</v>
      </c>
      <c r="I34" s="40"/>
      <c r="J34" s="79"/>
    </row>
    <row r="35" s="41" customFormat="1" customHeight="1" spans="1:10">
      <c r="A35" s="53"/>
      <c r="B35" s="54" t="s">
        <v>33</v>
      </c>
      <c r="C35" s="55">
        <f>SUM(C31)</f>
        <v>0</v>
      </c>
      <c r="D35" s="55">
        <f t="shared" ref="D35:H35" si="12">SUM(D31)</f>
        <v>0</v>
      </c>
      <c r="E35" s="55">
        <f t="shared" si="12"/>
        <v>0</v>
      </c>
      <c r="F35" s="55">
        <f t="shared" si="12"/>
        <v>0</v>
      </c>
      <c r="G35" s="55">
        <f t="shared" si="12"/>
        <v>0</v>
      </c>
      <c r="H35" s="55">
        <f t="shared" si="12"/>
        <v>0</v>
      </c>
      <c r="I35" s="73"/>
      <c r="J35" s="80"/>
    </row>
    <row r="36" customHeight="1" spans="1:10">
      <c r="A36" s="49">
        <v>8</v>
      </c>
      <c r="B36" s="50" t="s">
        <v>34</v>
      </c>
      <c r="C36" s="51">
        <v>0</v>
      </c>
      <c r="D36" s="52"/>
      <c r="E36" s="51">
        <f t="shared" si="2"/>
        <v>0</v>
      </c>
      <c r="F36" s="51">
        <v>0</v>
      </c>
      <c r="G36" s="51">
        <v>0</v>
      </c>
      <c r="H36" s="51">
        <f t="shared" si="0"/>
        <v>0</v>
      </c>
      <c r="I36" s="40"/>
      <c r="J36" s="75" t="s">
        <v>35</v>
      </c>
    </row>
    <row r="37" customHeight="1" spans="1:10">
      <c r="A37" s="49"/>
      <c r="B37" s="50"/>
      <c r="C37" s="51"/>
      <c r="D37" s="52"/>
      <c r="E37" s="51"/>
      <c r="F37" s="51">
        <v>0</v>
      </c>
      <c r="G37" s="51">
        <v>0</v>
      </c>
      <c r="H37" s="51">
        <f t="shared" si="0"/>
        <v>0</v>
      </c>
      <c r="I37" s="40"/>
      <c r="J37" s="76"/>
    </row>
    <row r="38" s="41" customFormat="1" customHeight="1" spans="1:10">
      <c r="A38" s="53"/>
      <c r="B38" s="54" t="s">
        <v>36</v>
      </c>
      <c r="C38" s="55">
        <f>SUM(C36)</f>
        <v>0</v>
      </c>
      <c r="D38" s="55">
        <f t="shared" ref="D38:H38" si="13">SUM(D36)</f>
        <v>0</v>
      </c>
      <c r="E38" s="55">
        <f t="shared" si="13"/>
        <v>0</v>
      </c>
      <c r="F38" s="55">
        <f t="shared" si="13"/>
        <v>0</v>
      </c>
      <c r="G38" s="55">
        <f t="shared" si="13"/>
        <v>0</v>
      </c>
      <c r="H38" s="55">
        <f t="shared" si="13"/>
        <v>0</v>
      </c>
      <c r="I38" s="73"/>
      <c r="J38" s="77"/>
    </row>
    <row r="39" customHeight="1" spans="1:10">
      <c r="A39" s="49">
        <v>9</v>
      </c>
      <c r="B39" s="50" t="s">
        <v>37</v>
      </c>
      <c r="C39" s="51">
        <v>0</v>
      </c>
      <c r="D39" s="52"/>
      <c r="E39" s="51">
        <f t="shared" si="2"/>
        <v>0</v>
      </c>
      <c r="F39" s="51">
        <v>0</v>
      </c>
      <c r="G39" s="51">
        <v>0</v>
      </c>
      <c r="H39" s="51">
        <f t="shared" si="0"/>
        <v>0</v>
      </c>
      <c r="I39" s="40"/>
      <c r="J39" s="71" t="s">
        <v>38</v>
      </c>
    </row>
    <row r="40" customHeight="1" spans="1:10">
      <c r="A40" s="49"/>
      <c r="B40" s="50"/>
      <c r="C40" s="51"/>
      <c r="D40" s="52"/>
      <c r="E40" s="51"/>
      <c r="F40" s="51">
        <v>0</v>
      </c>
      <c r="G40" s="51">
        <v>0</v>
      </c>
      <c r="H40" s="51">
        <f t="shared" si="0"/>
        <v>0</v>
      </c>
      <c r="I40" s="40"/>
      <c r="J40" s="72"/>
    </row>
    <row r="41" customHeight="1" spans="1:10">
      <c r="A41" s="49"/>
      <c r="B41" s="50"/>
      <c r="C41" s="51"/>
      <c r="D41" s="52"/>
      <c r="E41" s="51"/>
      <c r="F41" s="51">
        <v>0</v>
      </c>
      <c r="G41" s="51">
        <v>0</v>
      </c>
      <c r="H41" s="51">
        <f t="shared" si="0"/>
        <v>0</v>
      </c>
      <c r="I41" s="40"/>
      <c r="J41" s="72"/>
    </row>
    <row r="42" s="41" customFormat="1" customHeight="1" spans="1:10">
      <c r="A42" s="53"/>
      <c r="B42" s="54" t="s">
        <v>39</v>
      </c>
      <c r="C42" s="55">
        <f>SUM(C39)</f>
        <v>0</v>
      </c>
      <c r="D42" s="55">
        <f t="shared" ref="D42:H42" si="14">SUM(D39)</f>
        <v>0</v>
      </c>
      <c r="E42" s="55">
        <f t="shared" si="14"/>
        <v>0</v>
      </c>
      <c r="F42" s="55">
        <f t="shared" si="14"/>
        <v>0</v>
      </c>
      <c r="G42" s="55">
        <f t="shared" si="14"/>
        <v>0</v>
      </c>
      <c r="H42" s="55">
        <f t="shared" si="14"/>
        <v>0</v>
      </c>
      <c r="I42" s="73"/>
      <c r="J42" s="74"/>
    </row>
    <row r="43" customHeight="1" spans="1:10">
      <c r="A43" s="56">
        <v>10</v>
      </c>
      <c r="B43" s="50" t="s">
        <v>40</v>
      </c>
      <c r="C43" s="51">
        <v>0</v>
      </c>
      <c r="D43" s="52"/>
      <c r="E43" s="51">
        <f t="shared" si="2"/>
        <v>0</v>
      </c>
      <c r="F43" s="51">
        <v>0</v>
      </c>
      <c r="G43" s="51">
        <v>0</v>
      </c>
      <c r="H43" s="51">
        <f t="shared" si="0"/>
        <v>0</v>
      </c>
      <c r="I43" s="40"/>
      <c r="J43" s="78"/>
    </row>
    <row r="44" customHeight="1" spans="1:10">
      <c r="A44" s="62"/>
      <c r="B44" s="50"/>
      <c r="C44" s="51"/>
      <c r="D44" s="52"/>
      <c r="E44" s="51"/>
      <c r="F44" s="51">
        <v>0</v>
      </c>
      <c r="G44" s="51">
        <v>0</v>
      </c>
      <c r="H44" s="51">
        <f t="shared" ref="H44:H49" si="15">F44+G44</f>
        <v>0</v>
      </c>
      <c r="I44" s="40"/>
      <c r="J44" s="79"/>
    </row>
    <row r="45" customHeight="1" spans="1:10">
      <c r="A45" s="62"/>
      <c r="B45" s="50"/>
      <c r="C45" s="51"/>
      <c r="D45" s="52"/>
      <c r="E45" s="51"/>
      <c r="F45" s="51">
        <v>0</v>
      </c>
      <c r="G45" s="51">
        <v>0</v>
      </c>
      <c r="H45" s="51">
        <f t="shared" si="15"/>
        <v>0</v>
      </c>
      <c r="I45" s="40"/>
      <c r="J45" s="79"/>
    </row>
    <row r="46" customHeight="1" spans="1:10">
      <c r="A46" s="62"/>
      <c r="B46" s="50"/>
      <c r="C46" s="51"/>
      <c r="D46" s="52"/>
      <c r="E46" s="51"/>
      <c r="F46" s="51">
        <v>0</v>
      </c>
      <c r="G46" s="51">
        <v>0</v>
      </c>
      <c r="H46" s="51">
        <f t="shared" si="15"/>
        <v>0</v>
      </c>
      <c r="I46" s="40"/>
      <c r="J46" s="79"/>
    </row>
    <row r="47" customHeight="1" spans="1:10">
      <c r="A47" s="62"/>
      <c r="B47" s="50"/>
      <c r="C47" s="51"/>
      <c r="D47" s="52"/>
      <c r="E47" s="51"/>
      <c r="F47" s="51">
        <v>0</v>
      </c>
      <c r="G47" s="51">
        <v>0</v>
      </c>
      <c r="H47" s="51">
        <f t="shared" si="15"/>
        <v>0</v>
      </c>
      <c r="I47" s="40"/>
      <c r="J47" s="79"/>
    </row>
    <row r="48" customHeight="1" spans="1:10">
      <c r="A48" s="62"/>
      <c r="B48" s="50"/>
      <c r="C48" s="51"/>
      <c r="D48" s="52"/>
      <c r="E48" s="51"/>
      <c r="F48" s="51">
        <v>0</v>
      </c>
      <c r="G48" s="51">
        <v>0</v>
      </c>
      <c r="H48" s="51">
        <f t="shared" si="15"/>
        <v>0</v>
      </c>
      <c r="I48" s="40"/>
      <c r="J48" s="79"/>
    </row>
    <row r="49" customHeight="1" spans="1:10">
      <c r="A49" s="59"/>
      <c r="B49" s="50"/>
      <c r="C49" s="51"/>
      <c r="D49" s="52"/>
      <c r="E49" s="51"/>
      <c r="F49" s="51">
        <v>0</v>
      </c>
      <c r="G49" s="51">
        <v>0</v>
      </c>
      <c r="H49" s="51">
        <f t="shared" si="15"/>
        <v>0</v>
      </c>
      <c r="I49" s="40"/>
      <c r="J49" s="79"/>
    </row>
    <row r="50" s="41" customFormat="1" customHeight="1" spans="1:10">
      <c r="A50" s="53"/>
      <c r="B50" s="54" t="s">
        <v>41</v>
      </c>
      <c r="C50" s="55">
        <f>SUM(C43)</f>
        <v>0</v>
      </c>
      <c r="D50" s="55">
        <f t="shared" ref="D50:H50" si="16">SUM(D43)</f>
        <v>0</v>
      </c>
      <c r="E50" s="55">
        <f t="shared" si="16"/>
        <v>0</v>
      </c>
      <c r="F50" s="55">
        <f t="shared" si="16"/>
        <v>0</v>
      </c>
      <c r="G50" s="55">
        <f t="shared" si="16"/>
        <v>0</v>
      </c>
      <c r="H50" s="55">
        <f t="shared" si="16"/>
        <v>0</v>
      </c>
      <c r="I50" s="73"/>
      <c r="J50" s="80"/>
    </row>
    <row r="51" customHeight="1" spans="1:10">
      <c r="A51" s="53"/>
      <c r="B51" s="54" t="s">
        <v>42</v>
      </c>
      <c r="C51" s="55">
        <f>SUM(C50,C42,C38,C35,C30,C25,C22,C19,C14,C11)</f>
        <v>0</v>
      </c>
      <c r="D51" s="55">
        <f t="shared" ref="D51:H51" si="17">SUM(D50,D42,D38,D35,D30,D25,D22,D19,D14,D11)</f>
        <v>0</v>
      </c>
      <c r="E51" s="55">
        <f t="shared" si="17"/>
        <v>0</v>
      </c>
      <c r="F51" s="55">
        <f t="shared" si="17"/>
        <v>0</v>
      </c>
      <c r="G51" s="55">
        <f t="shared" si="17"/>
        <v>0</v>
      </c>
      <c r="H51" s="55">
        <f t="shared" si="17"/>
        <v>0</v>
      </c>
      <c r="I51" s="73"/>
      <c r="J51" s="81"/>
    </row>
    <row r="55" customHeight="1" spans="1:9">
      <c r="A55" s="63" t="s">
        <v>43</v>
      </c>
      <c r="B55" s="64"/>
      <c r="C55" s="65" t="s">
        <v>44</v>
      </c>
      <c r="D55" s="65"/>
      <c r="E55" s="65" t="s">
        <v>45</v>
      </c>
      <c r="F55" s="65"/>
      <c r="G55" s="65" t="s">
        <v>46</v>
      </c>
      <c r="H55" s="65"/>
      <c r="I55" s="82" t="s">
        <v>47</v>
      </c>
    </row>
    <row r="56" customHeight="1" spans="1:9">
      <c r="A56" s="66">
        <f>E51</f>
        <v>0</v>
      </c>
      <c r="B56" s="67"/>
      <c r="C56" s="67">
        <f>H51</f>
        <v>0</v>
      </c>
      <c r="D56" s="67"/>
      <c r="E56" s="67">
        <f>F51</f>
        <v>0</v>
      </c>
      <c r="F56" s="67"/>
      <c r="G56" s="67">
        <f>G51</f>
        <v>0</v>
      </c>
      <c r="H56" s="67"/>
      <c r="I56" s="83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62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9"/>
  <sheetViews>
    <sheetView tabSelected="1" workbookViewId="0">
      <selection activeCell="H18" sqref="H18"/>
    </sheetView>
  </sheetViews>
  <sheetFormatPr defaultColWidth="8.83653846153846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31.41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21" t="s">
        <v>50</v>
      </c>
      <c r="G8" s="21"/>
      <c r="H8" s="8" t="s">
        <v>51</v>
      </c>
      <c r="I8" s="7"/>
      <c r="J8" s="21" t="s">
        <v>52</v>
      </c>
      <c r="K8" s="27"/>
    </row>
    <row r="9" ht="18.75" customHeight="1" spans="2:11">
      <c r="B9" s="6"/>
      <c r="C9" s="7"/>
      <c r="D9" s="8" t="s">
        <v>53</v>
      </c>
      <c r="E9" s="8"/>
      <c r="F9" s="21" t="s">
        <v>54</v>
      </c>
      <c r="G9" s="21"/>
      <c r="H9" s="8" t="s">
        <v>55</v>
      </c>
      <c r="I9" s="7"/>
      <c r="J9" s="28">
        <v>45925</v>
      </c>
      <c r="K9" s="27"/>
    </row>
    <row r="10" ht="18.75" customHeight="1" spans="2:11">
      <c r="B10" s="6"/>
      <c r="C10" s="7"/>
      <c r="D10" s="8" t="s">
        <v>56</v>
      </c>
      <c r="E10" s="8"/>
      <c r="F10" s="21" t="s">
        <v>57</v>
      </c>
      <c r="G10" s="21"/>
      <c r="H10" s="8" t="s">
        <v>1</v>
      </c>
      <c r="I10" s="7"/>
      <c r="J10" s="21" t="s">
        <v>58</v>
      </c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9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59</v>
      </c>
      <c r="E13" s="11" t="s">
        <v>60</v>
      </c>
      <c r="F13" s="12"/>
      <c r="G13" s="19" t="s">
        <v>61</v>
      </c>
      <c r="H13" s="12" t="s">
        <v>62</v>
      </c>
      <c r="I13" s="11" t="s">
        <v>63</v>
      </c>
      <c r="J13" s="12"/>
      <c r="K13" s="19" t="s">
        <v>64</v>
      </c>
    </row>
    <row r="14" ht="18" customHeight="1" spans="2:11">
      <c r="B14" s="13">
        <v>1</v>
      </c>
      <c r="C14" s="14"/>
      <c r="D14" s="17" t="s">
        <v>65</v>
      </c>
      <c r="E14" s="13" t="s">
        <v>66</v>
      </c>
      <c r="F14" s="14"/>
      <c r="G14" s="22">
        <f>2880+2670+1542</f>
        <v>7092</v>
      </c>
      <c r="H14" s="22">
        <v>7092</v>
      </c>
      <c r="I14" s="30"/>
      <c r="J14" s="31"/>
      <c r="K14" s="32"/>
    </row>
    <row r="15" ht="18" customHeight="1" spans="2:11">
      <c r="B15" s="13">
        <v>2</v>
      </c>
      <c r="C15" s="14"/>
      <c r="D15" s="15"/>
      <c r="E15" s="23" t="s">
        <v>67</v>
      </c>
      <c r="F15" s="23"/>
      <c r="G15" s="22">
        <f>1070+180.14</f>
        <v>1250.14</v>
      </c>
      <c r="H15" s="22">
        <v>1250.14</v>
      </c>
      <c r="I15" s="22"/>
      <c r="J15" s="22"/>
      <c r="K15" s="32"/>
    </row>
    <row r="16" ht="18" customHeight="1" spans="2:11">
      <c r="B16" s="13">
        <v>3</v>
      </c>
      <c r="C16" s="14"/>
      <c r="D16" s="15"/>
      <c r="E16" s="23"/>
      <c r="F16" s="23"/>
      <c r="G16" s="22"/>
      <c r="H16" s="22"/>
      <c r="I16" s="22"/>
      <c r="J16" s="22"/>
      <c r="K16" s="32"/>
    </row>
    <row r="17" ht="18" customHeight="1" spans="2:11">
      <c r="B17" s="13">
        <v>4</v>
      </c>
      <c r="C17" s="14"/>
      <c r="D17" s="15"/>
      <c r="E17" s="23"/>
      <c r="F17" s="23"/>
      <c r="G17" s="22"/>
      <c r="H17" s="22"/>
      <c r="I17" s="22"/>
      <c r="J17" s="22"/>
      <c r="K17" s="40"/>
    </row>
    <row r="18" ht="18" customHeight="1" spans="2:11">
      <c r="B18" s="13">
        <v>5</v>
      </c>
      <c r="C18" s="14"/>
      <c r="D18" s="15"/>
      <c r="E18" s="13"/>
      <c r="F18" s="14"/>
      <c r="G18" s="22"/>
      <c r="H18" s="22"/>
      <c r="I18" s="22"/>
      <c r="J18" s="22"/>
      <c r="K18" s="40"/>
    </row>
    <row r="19" ht="18" customHeight="1" spans="2:11">
      <c r="B19" s="13">
        <v>6</v>
      </c>
      <c r="C19" s="14"/>
      <c r="D19" s="15"/>
      <c r="E19" s="13"/>
      <c r="F19" s="14"/>
      <c r="G19" s="22"/>
      <c r="H19" s="22"/>
      <c r="I19" s="22"/>
      <c r="J19" s="22"/>
      <c r="K19" s="40"/>
    </row>
    <row r="20" ht="18" customHeight="1" spans="2:11">
      <c r="B20" s="13">
        <v>7</v>
      </c>
      <c r="C20" s="14"/>
      <c r="D20" s="15"/>
      <c r="E20" s="13"/>
      <c r="F20" s="14"/>
      <c r="G20" s="22"/>
      <c r="H20" s="22"/>
      <c r="I20" s="22"/>
      <c r="J20" s="22"/>
      <c r="K20" s="40"/>
    </row>
    <row r="21" ht="18" customHeight="1" spans="2:11">
      <c r="B21" s="13">
        <v>8</v>
      </c>
      <c r="C21" s="14"/>
      <c r="D21" s="17" t="s">
        <v>40</v>
      </c>
      <c r="E21" s="23"/>
      <c r="F21" s="23"/>
      <c r="G21" s="22"/>
      <c r="H21" s="22"/>
      <c r="I21" s="30"/>
      <c r="J21" s="31"/>
      <c r="K21" s="32"/>
    </row>
    <row r="22" ht="18" customHeight="1" spans="2:11">
      <c r="B22" s="13">
        <v>9</v>
      </c>
      <c r="C22" s="14"/>
      <c r="D22" s="15"/>
      <c r="E22" s="23"/>
      <c r="F22" s="23"/>
      <c r="G22" s="22"/>
      <c r="H22" s="22"/>
      <c r="I22" s="30"/>
      <c r="J22" s="31"/>
      <c r="K22" s="32"/>
    </row>
    <row r="23" ht="18" customHeight="1" spans="2:11">
      <c r="B23" s="13">
        <v>10</v>
      </c>
      <c r="C23" s="14"/>
      <c r="D23" s="16"/>
      <c r="I23" s="30"/>
      <c r="J23" s="31"/>
      <c r="K23" s="32" t="s">
        <v>68</v>
      </c>
    </row>
    <row r="24" ht="18" customHeight="1" spans="2:11">
      <c r="B24" s="11" t="s">
        <v>42</v>
      </c>
      <c r="C24" s="18"/>
      <c r="D24" s="18"/>
      <c r="E24" s="18"/>
      <c r="F24" s="12"/>
      <c r="G24" s="24">
        <f>SUM(G14:G22)</f>
        <v>8342.14</v>
      </c>
      <c r="H24" s="24">
        <f>SUM(H14:H22)</f>
        <v>8342.14</v>
      </c>
      <c r="I24" s="34">
        <f>SUM(I14:J23)</f>
        <v>0</v>
      </c>
      <c r="J24" s="35"/>
      <c r="K24" s="36"/>
    </row>
    <row r="25" ht="18" customHeight="1" spans="2:11">
      <c r="B25" s="7"/>
      <c r="C25" s="7"/>
      <c r="D25" s="7"/>
      <c r="E25" s="7"/>
      <c r="F25" s="7"/>
      <c r="G25" s="7"/>
      <c r="H25" s="7"/>
      <c r="I25" s="7"/>
      <c r="J25" s="37"/>
      <c r="K25" s="7"/>
    </row>
    <row r="26" ht="18" customHeight="1" spans="2:11">
      <c r="B26" s="19" t="s">
        <v>62</v>
      </c>
      <c r="C26" s="19"/>
      <c r="D26" s="19"/>
      <c r="E26" s="19"/>
      <c r="F26" s="19"/>
      <c r="G26" s="19" t="s">
        <v>69</v>
      </c>
      <c r="H26" s="19"/>
      <c r="I26" s="19"/>
      <c r="J26" s="19"/>
      <c r="K26" s="19" t="s">
        <v>70</v>
      </c>
    </row>
    <row r="27" ht="18" customHeight="1" spans="2:11">
      <c r="B27" s="20">
        <f>H24</f>
        <v>8342.14</v>
      </c>
      <c r="C27" s="20"/>
      <c r="D27" s="20"/>
      <c r="E27" s="20"/>
      <c r="F27" s="20"/>
      <c r="G27" s="20">
        <f>I24</f>
        <v>0</v>
      </c>
      <c r="H27" s="20"/>
      <c r="I27" s="20"/>
      <c r="J27" s="20"/>
      <c r="K27" s="38">
        <f>SUM(B27:J27)</f>
        <v>8342.14</v>
      </c>
    </row>
    <row r="28" spans="2:11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>
      <c r="B29" s="7" t="s">
        <v>71</v>
      </c>
      <c r="C29" s="7"/>
      <c r="D29" s="7"/>
      <c r="E29" s="7"/>
      <c r="F29" s="7" t="s">
        <v>72</v>
      </c>
      <c r="G29" s="7" t="s">
        <v>73</v>
      </c>
      <c r="H29" s="7"/>
      <c r="I29" s="7"/>
      <c r="J29" s="7" t="s">
        <v>74</v>
      </c>
      <c r="K29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B19:C19"/>
    <mergeCell ref="B20:C20"/>
    <mergeCell ref="B21:C21"/>
    <mergeCell ref="E21:F21"/>
    <mergeCell ref="I21:J21"/>
    <mergeCell ref="B22:C22"/>
    <mergeCell ref="E22:F22"/>
    <mergeCell ref="I22:J22"/>
    <mergeCell ref="B23:C23"/>
    <mergeCell ref="I23:J23"/>
    <mergeCell ref="B24:F24"/>
    <mergeCell ref="I24:J24"/>
    <mergeCell ref="B26:F26"/>
    <mergeCell ref="G26:J26"/>
    <mergeCell ref="B27:F27"/>
    <mergeCell ref="G27:J27"/>
    <mergeCell ref="D14:D20"/>
    <mergeCell ref="D21:D23"/>
  </mergeCells>
  <pageMargins left="0.7" right="0.7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7"/>
  <sheetViews>
    <sheetView topLeftCell="A3" workbookViewId="0">
      <selection activeCell="Q12" sqref="Q12"/>
    </sheetView>
  </sheetViews>
  <sheetFormatPr defaultColWidth="8.83653846153846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3.33653846153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75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21" t="s">
        <v>50</v>
      </c>
      <c r="G8" s="21"/>
      <c r="H8" s="8" t="s">
        <v>51</v>
      </c>
      <c r="I8" s="7"/>
      <c r="J8" s="21" t="s">
        <v>52</v>
      </c>
      <c r="K8" s="27"/>
    </row>
    <row r="9" ht="18.75" customHeight="1" spans="2:11">
      <c r="B9" s="6"/>
      <c r="C9" s="7"/>
      <c r="D9" s="8" t="s">
        <v>53</v>
      </c>
      <c r="E9" s="8"/>
      <c r="F9" s="21" t="s">
        <v>54</v>
      </c>
      <c r="G9" s="21"/>
      <c r="H9" s="8" t="s">
        <v>55</v>
      </c>
      <c r="I9" s="7"/>
      <c r="J9" s="28">
        <v>45925</v>
      </c>
      <c r="K9" s="27"/>
    </row>
    <row r="10" ht="18.75" customHeight="1" spans="2:11">
      <c r="B10" s="6"/>
      <c r="C10" s="7"/>
      <c r="D10" s="8" t="s">
        <v>56</v>
      </c>
      <c r="E10" s="8"/>
      <c r="F10" s="21" t="s">
        <v>76</v>
      </c>
      <c r="G10" s="21"/>
      <c r="H10" s="8" t="s">
        <v>1</v>
      </c>
      <c r="I10" s="7"/>
      <c r="J10" s="21" t="s">
        <v>58</v>
      </c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9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59</v>
      </c>
      <c r="E13" s="11" t="s">
        <v>60</v>
      </c>
      <c r="F13" s="12"/>
      <c r="G13" s="19" t="s">
        <v>61</v>
      </c>
      <c r="H13" s="12" t="s">
        <v>62</v>
      </c>
      <c r="I13" s="11" t="s">
        <v>63</v>
      </c>
      <c r="J13" s="12"/>
      <c r="K13" s="19" t="s">
        <v>64</v>
      </c>
    </row>
    <row r="14" ht="18" customHeight="1" spans="2:16">
      <c r="B14" s="13">
        <v>3</v>
      </c>
      <c r="C14" s="14"/>
      <c r="D14" s="15" t="s">
        <v>68</v>
      </c>
      <c r="E14" s="13" t="s">
        <v>77</v>
      </c>
      <c r="F14" s="14"/>
      <c r="G14" s="22">
        <v>5778</v>
      </c>
      <c r="H14" s="22">
        <v>5778</v>
      </c>
      <c r="I14" s="30"/>
      <c r="J14" s="31"/>
      <c r="K14" s="32"/>
      <c r="P14" s="39"/>
    </row>
    <row r="15" ht="18" customHeight="1" spans="2:11">
      <c r="B15" s="13">
        <v>4</v>
      </c>
      <c r="C15" s="14"/>
      <c r="D15" s="15"/>
      <c r="E15" s="13" t="s">
        <v>78</v>
      </c>
      <c r="F15" s="14"/>
      <c r="G15" s="22">
        <v>159</v>
      </c>
      <c r="H15" s="22">
        <v>159</v>
      </c>
      <c r="I15" s="30"/>
      <c r="J15" s="31"/>
      <c r="K15" s="32"/>
    </row>
    <row r="16" ht="18" customHeight="1" spans="2:11">
      <c r="B16" s="13">
        <v>5</v>
      </c>
      <c r="C16" s="14"/>
      <c r="D16" s="16"/>
      <c r="E16" s="14"/>
      <c r="F16" s="22"/>
      <c r="G16" s="22"/>
      <c r="H16" s="22"/>
      <c r="I16" s="30"/>
      <c r="J16" s="31"/>
      <c r="K16" s="33"/>
    </row>
    <row r="17" ht="18" customHeight="1" spans="2:11">
      <c r="B17" s="13">
        <v>6</v>
      </c>
      <c r="C17" s="14"/>
      <c r="D17" s="17" t="s">
        <v>40</v>
      </c>
      <c r="E17" s="23" t="s">
        <v>79</v>
      </c>
      <c r="F17" s="23"/>
      <c r="G17" s="22">
        <f>82</f>
        <v>82</v>
      </c>
      <c r="H17" s="22">
        <v>82</v>
      </c>
      <c r="I17" s="30"/>
      <c r="J17" s="31"/>
      <c r="K17" s="32"/>
    </row>
    <row r="18" ht="18" customHeight="1" spans="2:11">
      <c r="B18" s="13">
        <v>7</v>
      </c>
      <c r="C18" s="14"/>
      <c r="D18" s="15"/>
      <c r="E18" s="23" t="s">
        <v>80</v>
      </c>
      <c r="F18" s="23"/>
      <c r="G18" s="22">
        <v>42</v>
      </c>
      <c r="H18" s="22"/>
      <c r="I18" s="30">
        <v>42</v>
      </c>
      <c r="J18" s="31"/>
      <c r="K18" s="32"/>
    </row>
    <row r="19" ht="18" customHeight="1" spans="2:11">
      <c r="B19" s="13"/>
      <c r="C19" s="14"/>
      <c r="D19" s="15"/>
      <c r="E19" s="13"/>
      <c r="F19" s="23" t="s">
        <v>81</v>
      </c>
      <c r="G19" s="23">
        <v>800</v>
      </c>
      <c r="H19" s="22"/>
      <c r="I19" s="30"/>
      <c r="J19" s="31">
        <v>800</v>
      </c>
      <c r="K19" s="32"/>
    </row>
    <row r="20" ht="18" customHeight="1" spans="2:11">
      <c r="B20" s="13"/>
      <c r="C20" s="14"/>
      <c r="D20" s="15"/>
      <c r="E20" s="13"/>
      <c r="F20" s="14" t="s">
        <v>82</v>
      </c>
      <c r="G20" s="23">
        <v>149.9</v>
      </c>
      <c r="H20" s="22">
        <v>149.9</v>
      </c>
      <c r="I20" s="30"/>
      <c r="J20" s="31"/>
      <c r="K20" s="32"/>
    </row>
    <row r="21" ht="18" customHeight="1" spans="2:11">
      <c r="B21" s="13">
        <v>8</v>
      </c>
      <c r="C21" s="14"/>
      <c r="D21" s="16"/>
      <c r="E21" s="13" t="s">
        <v>83</v>
      </c>
      <c r="F21" s="14"/>
      <c r="G21" s="22">
        <v>356</v>
      </c>
      <c r="H21" s="22">
        <v>356</v>
      </c>
      <c r="I21" s="30"/>
      <c r="J21" s="31"/>
      <c r="K21" s="32"/>
    </row>
    <row r="22" ht="18" customHeight="1" spans="2:11">
      <c r="B22" s="11" t="s">
        <v>42</v>
      </c>
      <c r="C22" s="18"/>
      <c r="D22" s="18"/>
      <c r="E22" s="18"/>
      <c r="F22" s="12"/>
      <c r="G22" s="24">
        <f>SUM(G14:G21)</f>
        <v>7366.9</v>
      </c>
      <c r="H22" s="24">
        <f>SUM(H14:H21)</f>
        <v>6524.9</v>
      </c>
      <c r="I22" s="34">
        <f>SUM(I14:J21)</f>
        <v>842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9" t="s">
        <v>62</v>
      </c>
      <c r="C24" s="19"/>
      <c r="D24" s="19"/>
      <c r="E24" s="19"/>
      <c r="F24" s="19"/>
      <c r="G24" s="19" t="s">
        <v>69</v>
      </c>
      <c r="H24" s="19"/>
      <c r="I24" s="19"/>
      <c r="J24" s="19"/>
      <c r="K24" s="19" t="s">
        <v>70</v>
      </c>
    </row>
    <row r="25" ht="18" customHeight="1" spans="2:11">
      <c r="B25" s="20">
        <f>H22</f>
        <v>6524.9</v>
      </c>
      <c r="C25" s="20"/>
      <c r="D25" s="20"/>
      <c r="E25" s="20"/>
      <c r="F25" s="20"/>
      <c r="G25" s="20">
        <f>I22</f>
        <v>842</v>
      </c>
      <c r="H25" s="20"/>
      <c r="I25" s="20"/>
      <c r="J25" s="20"/>
      <c r="K25" s="38">
        <f>SUM(B25:J25)</f>
        <v>7366.9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71</v>
      </c>
      <c r="C27" s="7"/>
      <c r="D27" s="7"/>
      <c r="E27" s="7"/>
      <c r="F27" s="7" t="s">
        <v>72</v>
      </c>
      <c r="G27" s="7" t="s">
        <v>73</v>
      </c>
      <c r="H27" s="7"/>
      <c r="I27" s="7"/>
      <c r="J27" s="7" t="s">
        <v>74</v>
      </c>
      <c r="K27" s="7"/>
    </row>
  </sheetData>
  <mergeCells count="3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I16:J16"/>
    <mergeCell ref="B17:C17"/>
    <mergeCell ref="E17:F17"/>
    <mergeCell ref="I17:J17"/>
    <mergeCell ref="B18:C18"/>
    <mergeCell ref="E18:F18"/>
    <mergeCell ref="I18:J18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6"/>
    <mergeCell ref="D17:D21"/>
  </mergeCells>
  <pageMargins left="0.7" right="0.7" top="0.75" bottom="0.75" header="0.3" footer="0.3"/>
  <pageSetup paperSize="9" scale="9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2014-04-18T00:52:00Z</dcterms:created>
  <cp:lastPrinted>2025-08-16T20:43:00Z</cp:lastPrinted>
  <dcterms:modified xsi:type="dcterms:W3CDTF">2025-10-15T19:52:05Z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E26F3BE7CA350C219800D56858DBAE29_42</vt:lpwstr>
  </property>
  <property fmtid="{D5CDD505-2E9C-101B-9397-08002B2CF9AE}" pid="3" name="KSOProductBuildVer">
    <vt:lpwstr>2052-12.1.22553.22553</vt:lpwstr>
  </property>
</Properties>
</file>