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B107B779-CFA9-4E7B-8084-52690567B63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账单" sheetId="1" r:id="rId1"/>
    <sheet name="机票高铁明细" sheetId="3" r:id="rId2"/>
    <sheet name="入住名单" sheetId="2" r:id="rId3"/>
  </sheets>
  <calcPr calcId="19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6" i="3" l="1"/>
  <c r="K56" i="3"/>
  <c r="H39" i="1"/>
  <c r="H40" i="1"/>
  <c r="H41" i="1"/>
  <c r="H11" i="1"/>
  <c r="H12" i="1"/>
  <c r="H13" i="1"/>
  <c r="H14" i="1"/>
  <c r="H15" i="1"/>
  <c r="H38" i="1"/>
  <c r="H10" i="1"/>
  <c r="H37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E16" authorId="0" shapeId="0" xr:uid="{18091268-403D-4920-95C2-8F1412357D5E}">
      <text>
        <r>
          <rPr>
            <b/>
            <sz val="9"/>
            <color indexed="81"/>
            <rFont val="宋体"/>
            <family val="3"/>
            <charset val="134"/>
          </rPr>
          <t xml:space="preserve">作者:
</t>
        </r>
      </text>
    </comment>
    <comment ref="C22" authorId="0" shapeId="0" xr:uid="{197A90C4-D72D-4229-8CC6-672583F78A93}">
      <text>
        <r>
          <rPr>
            <b/>
            <sz val="9"/>
            <color indexed="81"/>
            <rFont val="宋体"/>
            <family val="3"/>
            <charset val="134"/>
          </rPr>
          <t xml:space="preserve">作者:
</t>
        </r>
      </text>
    </comment>
  </commentList>
</comments>
</file>

<file path=xl/sharedStrings.xml><?xml version="1.0" encoding="utf-8"?>
<sst xmlns="http://schemas.openxmlformats.org/spreadsheetml/2006/main" count="810" uniqueCount="528">
  <si>
    <t>结算账单</t>
  </si>
  <si>
    <t>甲方</t>
  </si>
  <si>
    <t>乙方</t>
  </si>
  <si>
    <t>合同有效期</t>
  </si>
  <si>
    <t>结算期间</t>
  </si>
  <si>
    <t>数量</t>
  </si>
  <si>
    <t>数量单位</t>
  </si>
  <si>
    <t>单价</t>
  </si>
  <si>
    <t>单价单位</t>
  </si>
  <si>
    <t>金额</t>
  </si>
  <si>
    <t>收款账户信息</t>
  </si>
  <si>
    <t>户名</t>
  </si>
  <si>
    <t>开户行</t>
  </si>
  <si>
    <t>账号</t>
  </si>
  <si>
    <t>结算项目</t>
    <phoneticPr fontId="2" type="noConversion"/>
  </si>
  <si>
    <t>项目描述
（包括不限于材质、工艺、型号、品牌、参数信息等）</t>
    <phoneticPr fontId="2" type="noConversion"/>
  </si>
  <si>
    <t>金额总计：</t>
    <phoneticPr fontId="2" type="noConversion"/>
  </si>
  <si>
    <t xml:space="preserve">  备注</t>
    <phoneticPr fontId="2" type="noConversion"/>
  </si>
  <si>
    <t xml:space="preserve">注：
1. 金额保留2位小数；
2. 金额币种与合同币种一致，若为人民币，金额单位为元，若为美元，则金额单位为美元；
3. 请在填写过程中注意统一格式；
4. IDC费用需要在备注处填写机房地址（必填）。
</t>
    <phoneticPr fontId="2" type="noConversion"/>
  </si>
  <si>
    <t>批</t>
    <rPh sb="0" eb="1">
      <t>pi</t>
    </rPh>
    <phoneticPr fontId="2" type="noConversion"/>
  </si>
  <si>
    <t>元</t>
    <rPh sb="0" eb="1">
      <t>yuan</t>
    </rPh>
    <phoneticPr fontId="2" type="noConversion"/>
  </si>
  <si>
    <t>间</t>
    <rPh sb="0" eb="1">
      <t>jian</t>
    </rPh>
    <phoneticPr fontId="2" type="noConversion"/>
  </si>
  <si>
    <t>项</t>
    <rPh sb="0" eb="1">
      <t>xiang</t>
    </rPh>
    <phoneticPr fontId="2" type="noConversion"/>
  </si>
  <si>
    <t>桌</t>
    <rPh sb="0" eb="1">
      <t>zhuo</t>
    </rPh>
    <phoneticPr fontId="2" type="noConversion"/>
  </si>
  <si>
    <t>对</t>
    <rPh sb="0" eb="1">
      <t>dui</t>
    </rPh>
    <phoneticPr fontId="2" type="noConversion"/>
  </si>
  <si>
    <t>份</t>
    <rPh sb="0" eb="1">
      <t>fen</t>
    </rPh>
    <phoneticPr fontId="2" type="noConversion"/>
  </si>
  <si>
    <t>坛</t>
    <rPh sb="0" eb="1">
      <t>tan</t>
    </rPh>
    <phoneticPr fontId="2" type="noConversion"/>
  </si>
  <si>
    <t>箱</t>
    <rPh sb="0" eb="1">
      <t>xiang</t>
    </rPh>
    <phoneticPr fontId="2" type="noConversion"/>
  </si>
  <si>
    <t>车</t>
    <rPh sb="0" eb="1">
      <t>che</t>
    </rPh>
    <phoneticPr fontId="2" type="noConversion"/>
  </si>
  <si>
    <t>机票服务费</t>
    <phoneticPr fontId="2" type="noConversion"/>
  </si>
  <si>
    <t>酒店服务费</t>
    <phoneticPr fontId="2" type="noConversion"/>
  </si>
  <si>
    <t>其他服务费</t>
    <phoneticPr fontId="2" type="noConversion"/>
  </si>
  <si>
    <t>税率</t>
    <phoneticPr fontId="2" type="noConversion"/>
  </si>
  <si>
    <t>康辉集团北京国际会议展览有限公司   </t>
    <phoneticPr fontId="2" type="noConversion"/>
  </si>
  <si>
    <t>交通银行北京团结湖支行</t>
    <phoneticPr fontId="2" type="noConversion"/>
  </si>
  <si>
    <t>110060744018010049796</t>
    <phoneticPr fontId="2" type="noConversion"/>
  </si>
  <si>
    <t>康辉集团北京国际会议展览有限公司 </t>
    <phoneticPr fontId="2" type="noConversion"/>
  </si>
  <si>
    <t>机票费用</t>
    <phoneticPr fontId="2" type="noConversion"/>
  </si>
  <si>
    <t>重庆往返机票（全团）</t>
    <phoneticPr fontId="2" type="noConversion"/>
  </si>
  <si>
    <t>团</t>
    <rPh sb="0" eb="1">
      <t>pi</t>
    </rPh>
    <phoneticPr fontId="2" type="noConversion"/>
  </si>
  <si>
    <t>住宿费用</t>
    <phoneticPr fontId="2" type="noConversion"/>
  </si>
  <si>
    <t>12月3日晚房费</t>
    <rPh sb="0" eb="2">
      <t>da chuang</t>
    </rPh>
    <phoneticPr fontId="3" type="noConversion"/>
  </si>
  <si>
    <t>12月5日晚房费</t>
  </si>
  <si>
    <t>12月4日晚房费</t>
  </si>
  <si>
    <t>12月6日晚房费</t>
  </si>
  <si>
    <t>酒水</t>
    <phoneticPr fontId="2" type="noConversion"/>
  </si>
  <si>
    <t>酒水</t>
  </si>
  <si>
    <t xml:space="preserve"> 宝顶山石刻</t>
    <phoneticPr fontId="2" type="noConversion"/>
  </si>
  <si>
    <t>电瓶车</t>
    <phoneticPr fontId="2" type="noConversion"/>
  </si>
  <si>
    <t>景区讲解</t>
    <phoneticPr fontId="2" type="noConversion"/>
  </si>
  <si>
    <t>GL8</t>
  </si>
  <si>
    <t>50座大巴</t>
  </si>
  <si>
    <t>12月3日接机</t>
    <phoneticPr fontId="2" type="noConversion"/>
  </si>
  <si>
    <t>12月3日 外出用餐</t>
    <phoneticPr fontId="2" type="noConversion"/>
  </si>
  <si>
    <t>12月4日用车</t>
    <phoneticPr fontId="2" type="noConversion"/>
  </si>
  <si>
    <t>12月5日 用车</t>
    <phoneticPr fontId="2" type="noConversion"/>
  </si>
  <si>
    <t>12月5日导游</t>
    <rPh sb="0" eb="2">
      <t>dang d</t>
    </rPh>
    <phoneticPr fontId="2" type="noConversion"/>
  </si>
  <si>
    <t>门票费用</t>
    <phoneticPr fontId="2" type="noConversion"/>
  </si>
  <si>
    <t>12月3日枇杷园</t>
    <phoneticPr fontId="2" type="noConversion"/>
  </si>
  <si>
    <t>12月3日江北区红亮餐饮</t>
    <phoneticPr fontId="2" type="noConversion"/>
  </si>
  <si>
    <t>12月3日史贝斯娱乐</t>
    <phoneticPr fontId="2" type="noConversion"/>
  </si>
  <si>
    <t>12月4日重庆文悦酒店</t>
    <phoneticPr fontId="2" type="noConversion"/>
  </si>
  <si>
    <t xml:space="preserve"> 12月4日渝中自在餐厅</t>
    <phoneticPr fontId="2" type="noConversion"/>
  </si>
  <si>
    <t>12月5日重庆罗庄旅游开发</t>
    <phoneticPr fontId="2" type="noConversion"/>
  </si>
  <si>
    <t>12月5日 重庆韵琪餐厅</t>
    <phoneticPr fontId="2" type="noConversion"/>
  </si>
  <si>
    <t>用餐费用</t>
    <phoneticPr fontId="2" type="noConversion"/>
  </si>
  <si>
    <t>12月5日重庆福质鲜餐饮</t>
    <phoneticPr fontId="2" type="noConversion"/>
  </si>
  <si>
    <t>12月6日江北区欢乐迪量贩歌城</t>
    <phoneticPr fontId="2" type="noConversion"/>
  </si>
  <si>
    <t>12月7日重庆福质鲜餐饮</t>
    <phoneticPr fontId="2" type="noConversion"/>
  </si>
  <si>
    <t>12月7日江北区君龙梁山鸡李记参观</t>
    <phoneticPr fontId="2" type="noConversion"/>
  </si>
  <si>
    <t>12月7日江北区锦禧东原大酒楼</t>
    <phoneticPr fontId="2" type="noConversion"/>
  </si>
  <si>
    <t>序号</t>
    <phoneticPr fontId="13" type="noConversion"/>
  </si>
  <si>
    <t>属地</t>
    <phoneticPr fontId="13" type="noConversion"/>
  </si>
  <si>
    <t>邀请人员</t>
    <phoneticPr fontId="13" type="noConversion"/>
  </si>
  <si>
    <t>电话号码</t>
    <phoneticPr fontId="13" type="noConversion"/>
  </si>
  <si>
    <t>身份证号</t>
    <phoneticPr fontId="13" type="noConversion"/>
  </si>
  <si>
    <t>航班号</t>
    <phoneticPr fontId="13" type="noConversion"/>
  </si>
  <si>
    <t>去程时间</t>
    <phoneticPr fontId="13" type="noConversion"/>
  </si>
  <si>
    <t>回程时间</t>
    <phoneticPr fontId="13" type="noConversion"/>
  </si>
  <si>
    <t>房间</t>
    <phoneticPr fontId="13" type="noConversion"/>
  </si>
  <si>
    <t>出票情况</t>
    <phoneticPr fontId="13" type="noConversion"/>
  </si>
  <si>
    <t>疑问</t>
    <phoneticPr fontId="13" type="noConversion"/>
  </si>
  <si>
    <t>天津</t>
    <phoneticPr fontId="13" type="noConversion"/>
  </si>
  <si>
    <t>周小龙</t>
    <phoneticPr fontId="13" type="noConversion"/>
  </si>
  <si>
    <t>210282198809075316</t>
    <phoneticPr fontId="13" type="noConversion"/>
  </si>
  <si>
    <t>CA1679</t>
    <phoneticPr fontId="13" type="noConversion"/>
  </si>
  <si>
    <t>CA4001</t>
    <phoneticPr fontId="13" type="noConversion"/>
  </si>
  <si>
    <t>单间</t>
    <phoneticPr fontId="13" type="noConversion"/>
  </si>
  <si>
    <t>已出票</t>
    <phoneticPr fontId="13" type="noConversion"/>
  </si>
  <si>
    <t>北京</t>
    <phoneticPr fontId="13" type="noConversion"/>
  </si>
  <si>
    <t>华伟光</t>
    <phoneticPr fontId="13" type="noConversion"/>
  </si>
  <si>
    <t>220722198206015819</t>
  </si>
  <si>
    <t>CZ8811</t>
  </si>
  <si>
    <t>CZ3260</t>
  </si>
  <si>
    <t>山东</t>
    <phoneticPr fontId="13" type="noConversion"/>
  </si>
  <si>
    <t>刘虎城</t>
    <phoneticPr fontId="13" type="noConversion"/>
  </si>
  <si>
    <t>422422198010232718</t>
    <phoneticPr fontId="13" type="noConversion"/>
  </si>
  <si>
    <t>南方航空CZ9230</t>
    <phoneticPr fontId="13" type="noConversion"/>
  </si>
  <si>
    <t xml:space="preserve">12.5 09:45  12:20 </t>
    <phoneticPr fontId="13" type="noConversion"/>
  </si>
  <si>
    <t>去程已出票</t>
    <phoneticPr fontId="13" type="noConversion"/>
  </si>
  <si>
    <t>时间待定，确定好行程后电话我</t>
    <phoneticPr fontId="13" type="noConversion"/>
  </si>
  <si>
    <t>山东</t>
  </si>
  <si>
    <t>魏超</t>
  </si>
  <si>
    <t>370102198611303317</t>
    <phoneticPr fontId="13" type="noConversion"/>
  </si>
  <si>
    <t>SC8889</t>
    <phoneticPr fontId="13" type="noConversion"/>
  </si>
  <si>
    <t>MU5472</t>
    <phoneticPr fontId="13" type="noConversion"/>
  </si>
  <si>
    <t>入住房晚数待定</t>
    <phoneticPr fontId="13" type="noConversion"/>
  </si>
  <si>
    <t>江苏</t>
  </si>
  <si>
    <t>胡莹</t>
  </si>
  <si>
    <t>341023199211225520</t>
    <phoneticPr fontId="13" type="noConversion"/>
  </si>
  <si>
    <t>MU2715</t>
    <phoneticPr fontId="13" type="noConversion"/>
  </si>
  <si>
    <t>MU2926</t>
    <phoneticPr fontId="13" type="noConversion"/>
  </si>
  <si>
    <t>西安</t>
    <phoneticPr fontId="13" type="noConversion"/>
  </si>
  <si>
    <t>王文利</t>
    <phoneticPr fontId="13" type="noConversion"/>
  </si>
  <si>
    <t>610102197410231519</t>
    <phoneticPr fontId="13" type="noConversion"/>
  </si>
  <si>
    <t>川航3U8879</t>
    <phoneticPr fontId="13" type="noConversion"/>
  </si>
  <si>
    <t>2020/12/3(14:05-15:30)</t>
    <phoneticPr fontId="13" type="noConversion"/>
  </si>
  <si>
    <t>东航U2262</t>
    <phoneticPr fontId="13" type="noConversion"/>
  </si>
  <si>
    <t>2020/12/6（10：25-11：50）</t>
    <phoneticPr fontId="13" type="noConversion"/>
  </si>
  <si>
    <t>何永斌</t>
    <phoneticPr fontId="13" type="noConversion"/>
  </si>
  <si>
    <t>622201198302046014</t>
    <phoneticPr fontId="13" type="noConversion"/>
  </si>
  <si>
    <t>浙江杭州</t>
  </si>
  <si>
    <t>郑志起</t>
  </si>
  <si>
    <t>410821199206154017</t>
  </si>
  <si>
    <t>南航CZ2890</t>
    <phoneticPr fontId="13" type="noConversion"/>
  </si>
  <si>
    <t>2020/12/3（15:10-17:55）</t>
    <phoneticPr fontId="13" type="noConversion"/>
  </si>
  <si>
    <t>CA1760</t>
    <phoneticPr fontId="13" type="noConversion"/>
  </si>
  <si>
    <t>去程改签一次</t>
    <phoneticPr fontId="13" type="noConversion"/>
  </si>
  <si>
    <t>浙江杭州</t>
    <phoneticPr fontId="17" type="noConversion"/>
  </si>
  <si>
    <t>沈振宇</t>
    <phoneticPr fontId="17" type="noConversion"/>
  </si>
  <si>
    <t>330125197306281812</t>
    <phoneticPr fontId="17" type="noConversion"/>
  </si>
  <si>
    <t>海航HU7422</t>
    <phoneticPr fontId="13" type="noConversion"/>
  </si>
  <si>
    <t>2020/12/6（13:10-15:20）</t>
    <phoneticPr fontId="13" type="noConversion"/>
  </si>
  <si>
    <t>昆明</t>
    <phoneticPr fontId="13" type="noConversion"/>
  </si>
  <si>
    <t>刘程强</t>
  </si>
  <si>
    <t>372924197610023910</t>
  </si>
  <si>
    <t>3U8553</t>
  </si>
  <si>
    <t xml:space="preserve">KY8218  </t>
    <phoneticPr fontId="13" type="noConversion"/>
  </si>
  <si>
    <t>12.5 （19:15-21:00）</t>
    <phoneticPr fontId="13" type="noConversion"/>
  </si>
  <si>
    <t>返程待定，电话通知</t>
    <phoneticPr fontId="13" type="noConversion"/>
  </si>
  <si>
    <t>贵州</t>
    <phoneticPr fontId="13" type="noConversion"/>
  </si>
  <si>
    <t>刘治国</t>
  </si>
  <si>
    <t>520103197705074412</t>
  </si>
  <si>
    <t xml:space="preserve">G2874 </t>
    <phoneticPr fontId="13" type="noConversion"/>
  </si>
  <si>
    <t>12.3 12:59 贵阳北-重庆西</t>
    <phoneticPr fontId="13" type="noConversion"/>
  </si>
  <si>
    <t>G2885</t>
    <phoneticPr fontId="13" type="noConversion"/>
  </si>
  <si>
    <t>12.6 11:29 重庆西-贵阳北</t>
    <phoneticPr fontId="13" type="noConversion"/>
  </si>
  <si>
    <t>高铁-自己出票</t>
    <phoneticPr fontId="13" type="noConversion"/>
  </si>
  <si>
    <t>长沙</t>
    <phoneticPr fontId="13" type="noConversion"/>
  </si>
  <si>
    <t>熊梓凯</t>
    <phoneticPr fontId="13" type="noConversion"/>
  </si>
  <si>
    <t>430105198704214319</t>
    <phoneticPr fontId="13" type="noConversion"/>
  </si>
  <si>
    <t>西部航PN6340</t>
    <phoneticPr fontId="13" type="noConversion"/>
  </si>
  <si>
    <t>2020/12/3(14:20-16:05)</t>
    <phoneticPr fontId="13" type="noConversion"/>
  </si>
  <si>
    <t>川航3U8951</t>
    <phoneticPr fontId="13" type="noConversion"/>
  </si>
  <si>
    <t>2020/12/6（14:05-15：30）</t>
    <phoneticPr fontId="13" type="noConversion"/>
  </si>
  <si>
    <t xml:space="preserve">颜雁娴 </t>
    <phoneticPr fontId="13" type="noConversion"/>
  </si>
  <si>
    <t>430224198410120020</t>
    <phoneticPr fontId="13" type="noConversion"/>
  </si>
  <si>
    <t>郑州</t>
    <phoneticPr fontId="13" type="noConversion"/>
  </si>
  <si>
    <t>王海成</t>
    <phoneticPr fontId="13" type="noConversion"/>
  </si>
  <si>
    <t>PE0399475</t>
    <phoneticPr fontId="13" type="noConversion"/>
  </si>
  <si>
    <t>国航CA4574</t>
    <phoneticPr fontId="13" type="noConversion"/>
  </si>
  <si>
    <t>2020/12/3（10:55-12:55）</t>
    <phoneticPr fontId="13" type="noConversion"/>
  </si>
  <si>
    <t>南航CZ6354</t>
    <phoneticPr fontId="13" type="noConversion"/>
  </si>
  <si>
    <t>2020/12/6（12:40-14:30）</t>
    <phoneticPr fontId="13" type="noConversion"/>
  </si>
  <si>
    <t>武汉</t>
    <phoneticPr fontId="13" type="noConversion"/>
  </si>
  <si>
    <t xml:space="preserve">昌剑 </t>
  </si>
  <si>
    <t>429004198508070316</t>
    <phoneticPr fontId="13" type="noConversion"/>
  </si>
  <si>
    <t>川航3U8156</t>
    <phoneticPr fontId="13" type="noConversion"/>
  </si>
  <si>
    <t>2020/12/3（15:30-17:15）</t>
    <phoneticPr fontId="13" type="noConversion"/>
  </si>
  <si>
    <t>动车D630</t>
    <phoneticPr fontId="13" type="noConversion"/>
  </si>
  <si>
    <t>2020/12/6（16:29-22:38）</t>
    <phoneticPr fontId="13" type="noConversion"/>
  </si>
  <si>
    <t>6号五六点回，但没有合适的航班，后改动车</t>
    <phoneticPr fontId="13" type="noConversion"/>
  </si>
  <si>
    <t>王毅</t>
    <phoneticPr fontId="13" type="noConversion"/>
  </si>
  <si>
    <t>420106198105014037</t>
    <phoneticPr fontId="13" type="noConversion"/>
  </si>
  <si>
    <t>G315</t>
    <phoneticPr fontId="13" type="noConversion"/>
  </si>
  <si>
    <t xml:space="preserve">12.3 汉口-重庆 </t>
    <phoneticPr fontId="13" type="noConversion"/>
  </si>
  <si>
    <t>D630</t>
    <phoneticPr fontId="13" type="noConversion"/>
  </si>
  <si>
    <t>12.5 重庆-汉口</t>
    <phoneticPr fontId="13" type="noConversion"/>
  </si>
  <si>
    <t>返程4号待定</t>
    <phoneticPr fontId="13" type="noConversion"/>
  </si>
  <si>
    <t>南昌</t>
    <phoneticPr fontId="13" type="noConversion"/>
  </si>
  <si>
    <t>杨睿</t>
    <phoneticPr fontId="13" type="noConversion"/>
  </si>
  <si>
    <t>341602198902166052</t>
  </si>
  <si>
    <t>深航ZH8811</t>
    <phoneticPr fontId="13" type="noConversion"/>
  </si>
  <si>
    <t>2020/12/3（19:00-21:05）</t>
    <phoneticPr fontId="13" type="noConversion"/>
  </si>
  <si>
    <t>深航ZH8812</t>
    <phoneticPr fontId="13" type="noConversion"/>
  </si>
  <si>
    <t>2020/12/5（22:10-23:45）</t>
    <phoneticPr fontId="13" type="noConversion"/>
  </si>
  <si>
    <t>深圳</t>
    <phoneticPr fontId="13" type="noConversion"/>
  </si>
  <si>
    <t>岳久龙</t>
    <phoneticPr fontId="13" type="noConversion"/>
  </si>
  <si>
    <t>23082719770820151X</t>
    <phoneticPr fontId="13" type="noConversion"/>
  </si>
  <si>
    <t>国航CA4344</t>
    <phoneticPr fontId="13" type="noConversion"/>
  </si>
  <si>
    <t>2020/12/3（10:40-12:55）</t>
    <phoneticPr fontId="13" type="noConversion"/>
  </si>
  <si>
    <t>南航CZ6949</t>
    <phoneticPr fontId="13" type="noConversion"/>
  </si>
  <si>
    <t>2020/12/6（14:00-15:30）</t>
    <phoneticPr fontId="13" type="noConversion"/>
  </si>
  <si>
    <t>回程去昆明</t>
    <phoneticPr fontId="13" type="noConversion"/>
  </si>
  <si>
    <t>赵琦</t>
    <phoneticPr fontId="13" type="noConversion"/>
  </si>
  <si>
    <t>321183199706140033</t>
    <phoneticPr fontId="13" type="noConversion"/>
  </si>
  <si>
    <t>国航CA4344</t>
  </si>
  <si>
    <t>福建</t>
    <phoneticPr fontId="13" type="noConversion"/>
  </si>
  <si>
    <t>叶榕青</t>
    <phoneticPr fontId="13" type="noConversion"/>
  </si>
  <si>
    <t>350426197805280028</t>
    <phoneticPr fontId="13" type="noConversion"/>
  </si>
  <si>
    <t>厦航MF8613</t>
    <phoneticPr fontId="13" type="noConversion"/>
  </si>
  <si>
    <t>2020/12/3（14:05-17:05）</t>
    <phoneticPr fontId="13" type="noConversion"/>
  </si>
  <si>
    <t>厦航MF8616</t>
    <phoneticPr fontId="13" type="noConversion"/>
  </si>
  <si>
    <t>2020/12/5（20:20-22:35）</t>
    <phoneticPr fontId="13" type="noConversion"/>
  </si>
  <si>
    <t>刘雨昕</t>
    <phoneticPr fontId="13" type="noConversion"/>
  </si>
  <si>
    <t xml:space="preserve">22022319750618001X </t>
    <phoneticPr fontId="13" type="noConversion"/>
  </si>
  <si>
    <r>
      <t>南航C</t>
    </r>
    <r>
      <rPr>
        <sz val="12"/>
        <rFont val="等线"/>
        <family val="3"/>
        <charset val="134"/>
        <scheme val="minor"/>
      </rPr>
      <t>Z8811</t>
    </r>
    <phoneticPr fontId="13" type="noConversion"/>
  </si>
  <si>
    <r>
      <t>2</t>
    </r>
    <r>
      <rPr>
        <sz val="12"/>
        <rFont val="等线"/>
        <family val="3"/>
        <charset val="134"/>
        <scheme val="minor"/>
      </rPr>
      <t>020/12/3（13:30-16:25）</t>
    </r>
    <phoneticPr fontId="13" type="noConversion"/>
  </si>
  <si>
    <r>
      <t>厦航M</t>
    </r>
    <r>
      <rPr>
        <sz val="12"/>
        <rFont val="等线"/>
        <family val="3"/>
        <charset val="134"/>
        <scheme val="minor"/>
      </rPr>
      <t>F8456</t>
    </r>
    <phoneticPr fontId="13" type="noConversion"/>
  </si>
  <si>
    <t>2020/12/6（15:55-18:55）</t>
    <phoneticPr fontId="13" type="noConversion"/>
  </si>
  <si>
    <t>王仕鑫</t>
    <phoneticPr fontId="13" type="noConversion"/>
  </si>
  <si>
    <t>510822197409080012</t>
    <phoneticPr fontId="13" type="noConversion"/>
  </si>
  <si>
    <t>海航HU7161</t>
    <phoneticPr fontId="13" type="noConversion"/>
  </si>
  <si>
    <r>
      <t>2</t>
    </r>
    <r>
      <rPr>
        <sz val="12"/>
        <rFont val="等线"/>
        <family val="3"/>
        <charset val="134"/>
        <scheme val="minor"/>
      </rPr>
      <t>020/12/3（15:00-18:10）</t>
    </r>
    <phoneticPr fontId="13" type="noConversion"/>
  </si>
  <si>
    <t>CA1450</t>
    <phoneticPr fontId="13" type="noConversion"/>
  </si>
  <si>
    <t>12.5 重庆-北京 10：00</t>
    <phoneticPr fontId="13" type="noConversion"/>
  </si>
  <si>
    <t>返程开会时再定</t>
    <phoneticPr fontId="13" type="noConversion"/>
  </si>
  <si>
    <t>胡佳</t>
    <phoneticPr fontId="13" type="noConversion"/>
  </si>
  <si>
    <t>421182198312135138</t>
    <phoneticPr fontId="13" type="noConversion"/>
  </si>
  <si>
    <t xml:space="preserve">海南航空HU7357 </t>
    <phoneticPr fontId="13" type="noConversion"/>
  </si>
  <si>
    <t>2020/12/3  （14:40-16:50）</t>
    <phoneticPr fontId="13" type="noConversion"/>
  </si>
  <si>
    <t xml:space="preserve"> 南方航空CZ3456 </t>
    <phoneticPr fontId="13" type="noConversion"/>
  </si>
  <si>
    <t>12.6（  15:20  17:20）</t>
    <phoneticPr fontId="13" type="noConversion"/>
  </si>
  <si>
    <t>孙雷</t>
    <phoneticPr fontId="13" type="noConversion"/>
  </si>
  <si>
    <t>320219198210273771</t>
    <phoneticPr fontId="13" type="noConversion"/>
  </si>
  <si>
    <t>动车G1756 贵阳东-重庆西</t>
    <phoneticPr fontId="13" type="noConversion"/>
  </si>
  <si>
    <t>2020/12/3（15:25-17:48）</t>
    <phoneticPr fontId="13" type="noConversion"/>
  </si>
  <si>
    <t>返程自己已订票</t>
    <phoneticPr fontId="13" type="noConversion"/>
  </si>
  <si>
    <t>广西</t>
    <phoneticPr fontId="13" type="noConversion"/>
  </si>
  <si>
    <t>梁正义</t>
    <phoneticPr fontId="13" type="noConversion"/>
  </si>
  <si>
    <t>450104196309061015</t>
    <phoneticPr fontId="13" type="noConversion"/>
  </si>
  <si>
    <t>西部航PN6444</t>
    <phoneticPr fontId="13" type="noConversion"/>
  </si>
  <si>
    <t>2020/12/3（14:05-15:55）</t>
    <phoneticPr fontId="13" type="noConversion"/>
  </si>
  <si>
    <t>春秋9C6430航班</t>
    <phoneticPr fontId="13" type="noConversion"/>
  </si>
  <si>
    <t>12.4  22：05起飞</t>
    <phoneticPr fontId="13" type="noConversion"/>
  </si>
  <si>
    <t>赵真汝</t>
    <phoneticPr fontId="13" type="noConversion"/>
  </si>
  <si>
    <t>430304198910014283</t>
    <phoneticPr fontId="13" type="noConversion"/>
  </si>
  <si>
    <t>吕沐阳</t>
  </si>
  <si>
    <t>433101198504090013</t>
  </si>
  <si>
    <t>2日下午再定</t>
    <phoneticPr fontId="13" type="noConversion"/>
  </si>
  <si>
    <t xml:space="preserve">广西 </t>
    <phoneticPr fontId="13" type="noConversion"/>
  </si>
  <si>
    <t>黄瑞琦</t>
    <phoneticPr fontId="13" type="noConversion"/>
  </si>
  <si>
    <t>452725198101280396</t>
    <phoneticPr fontId="13" type="noConversion"/>
  </si>
  <si>
    <t>自己已订票</t>
    <phoneticPr fontId="13" type="noConversion"/>
  </si>
  <si>
    <t>林京业</t>
    <phoneticPr fontId="13" type="noConversion"/>
  </si>
  <si>
    <t>450106198809091511</t>
    <phoneticPr fontId="13" type="noConversion"/>
  </si>
  <si>
    <t>重庆</t>
    <phoneticPr fontId="13" type="noConversion"/>
  </si>
  <si>
    <t>朱平</t>
  </si>
  <si>
    <t>不需要订房，机票</t>
    <phoneticPr fontId="13" type="noConversion"/>
  </si>
  <si>
    <t>李方清</t>
    <phoneticPr fontId="13" type="noConversion"/>
  </si>
  <si>
    <t>席位华</t>
    <phoneticPr fontId="13" type="noConversion"/>
  </si>
  <si>
    <t>武非</t>
    <phoneticPr fontId="13" type="noConversion"/>
  </si>
  <si>
    <t>李伟光</t>
    <phoneticPr fontId="13" type="noConversion"/>
  </si>
  <si>
    <t>机票自己定</t>
    <phoneticPr fontId="13" type="noConversion"/>
  </si>
  <si>
    <t>标间</t>
    <phoneticPr fontId="13" type="noConversion"/>
  </si>
  <si>
    <t>邹宏岩</t>
    <phoneticPr fontId="13" type="noConversion"/>
  </si>
  <si>
    <t>成都</t>
    <phoneticPr fontId="13" type="noConversion"/>
  </si>
  <si>
    <t>宗飞</t>
    <phoneticPr fontId="13" type="noConversion"/>
  </si>
  <si>
    <t>薛红卫</t>
    <phoneticPr fontId="13" type="noConversion"/>
  </si>
  <si>
    <t>李强</t>
    <phoneticPr fontId="13" type="noConversion"/>
  </si>
  <si>
    <t>于伟龙</t>
    <phoneticPr fontId="13" type="noConversion"/>
  </si>
  <si>
    <t xml:space="preserve">内蒙 </t>
    <phoneticPr fontId="13" type="noConversion"/>
  </si>
  <si>
    <t>寇立东</t>
  </si>
  <si>
    <t>150104196404061514</t>
    <phoneticPr fontId="13" type="noConversion"/>
  </si>
  <si>
    <t>没有接到刘总通知，待电话回复</t>
    <phoneticPr fontId="13" type="noConversion"/>
  </si>
  <si>
    <t>12月2日微信通知取消</t>
    <phoneticPr fontId="13" type="noConversion"/>
  </si>
  <si>
    <t>账单明细</t>
  </si>
  <si>
    <r>
      <rPr>
        <b/>
        <sz val="10"/>
        <rFont val="宋体"/>
        <family val="3"/>
        <charset val="134"/>
      </rPr>
      <t>出票日期</t>
    </r>
  </si>
  <si>
    <r>
      <rPr>
        <b/>
        <sz val="10"/>
        <rFont val="宋体"/>
        <family val="3"/>
        <charset val="134"/>
      </rPr>
      <t>票号</t>
    </r>
  </si>
  <si>
    <r>
      <rPr>
        <b/>
        <sz val="10"/>
        <rFont val="Arial"/>
        <family val="2"/>
      </rPr>
      <t>PNR</t>
    </r>
    <r>
      <rPr>
        <b/>
        <sz val="10"/>
        <rFont val="宋体"/>
        <family val="3"/>
        <charset val="134"/>
      </rPr>
      <t>号</t>
    </r>
  </si>
  <si>
    <r>
      <rPr>
        <b/>
        <sz val="10"/>
        <rFont val="宋体"/>
        <family val="3"/>
        <charset val="134"/>
      </rPr>
      <t>航班号</t>
    </r>
  </si>
  <si>
    <r>
      <rPr>
        <b/>
        <sz val="10"/>
        <rFont val="宋体"/>
        <family val="3"/>
        <charset val="134"/>
      </rPr>
      <t>乘机人</t>
    </r>
  </si>
  <si>
    <r>
      <rPr>
        <b/>
        <sz val="10"/>
        <rFont val="宋体"/>
        <family val="3"/>
        <charset val="134"/>
      </rPr>
      <t>行程</t>
    </r>
  </si>
  <si>
    <r>
      <rPr>
        <b/>
        <sz val="10"/>
        <rFont val="宋体"/>
        <family val="3"/>
        <charset val="134"/>
      </rPr>
      <t>航班日期</t>
    </r>
  </si>
  <si>
    <r>
      <rPr>
        <b/>
        <sz val="10"/>
        <rFont val="宋体"/>
        <family val="3"/>
        <charset val="134"/>
      </rPr>
      <t>舱位</t>
    </r>
  </si>
  <si>
    <r>
      <rPr>
        <b/>
        <sz val="10"/>
        <rFont val="宋体"/>
        <family val="3"/>
        <charset val="134"/>
      </rPr>
      <t>票价</t>
    </r>
  </si>
  <si>
    <r>
      <rPr>
        <b/>
        <sz val="10"/>
        <rFont val="宋体"/>
        <family val="3"/>
        <charset val="134"/>
      </rPr>
      <t>税款</t>
    </r>
  </si>
  <si>
    <r>
      <rPr>
        <b/>
        <sz val="10"/>
        <rFont val="宋体"/>
        <family val="3"/>
        <charset val="134"/>
      </rPr>
      <t>服务费</t>
    </r>
  </si>
  <si>
    <r>
      <rPr>
        <b/>
        <sz val="10"/>
        <rFont val="宋体"/>
        <family val="3"/>
        <charset val="134"/>
      </rPr>
      <t>应收款</t>
    </r>
  </si>
  <si>
    <r>
      <rPr>
        <sz val="10"/>
        <color theme="1"/>
        <rFont val="宋体"/>
        <family val="2"/>
        <charset val="134"/>
      </rPr>
      <t>耿吴茜</t>
    </r>
  </si>
  <si>
    <t>8335465377707</t>
  </si>
  <si>
    <t>KY0XBM</t>
  </si>
  <si>
    <t xml:space="preserve">KY8218 </t>
  </si>
  <si>
    <r>
      <rPr>
        <sz val="10"/>
        <color theme="1"/>
        <rFont val="宋体"/>
        <family val="2"/>
        <charset val="134"/>
      </rPr>
      <t>刘程强</t>
    </r>
  </si>
  <si>
    <r>
      <rPr>
        <sz val="10"/>
        <color theme="1"/>
        <rFont val="宋体"/>
        <family val="2"/>
        <charset val="134"/>
      </rPr>
      <t>重庆→昆明</t>
    </r>
  </si>
  <si>
    <t xml:space="preserve">2020-12-05 19:15, 21:00  </t>
  </si>
  <si>
    <t>E</t>
  </si>
  <si>
    <t>8764855629151</t>
  </si>
  <si>
    <t>KF077T</t>
  </si>
  <si>
    <t xml:space="preserve">3U8553 </t>
  </si>
  <si>
    <r>
      <rPr>
        <sz val="10"/>
        <color theme="1"/>
        <rFont val="宋体"/>
        <family val="2"/>
        <charset val="134"/>
      </rPr>
      <t>昆明→重庆</t>
    </r>
  </si>
  <si>
    <t xml:space="preserve">2020-12-03 13:05, 14:40  </t>
  </si>
  <si>
    <t>N</t>
  </si>
  <si>
    <t>7314855629152</t>
  </si>
  <si>
    <t>HEQJKL</t>
  </si>
  <si>
    <t xml:space="preserve">MF8616 </t>
  </si>
  <si>
    <r>
      <rPr>
        <sz val="10"/>
        <color theme="1"/>
        <rFont val="宋体"/>
        <family val="2"/>
        <charset val="134"/>
      </rPr>
      <t>叶榕青</t>
    </r>
  </si>
  <si>
    <r>
      <rPr>
        <sz val="10"/>
        <color theme="1"/>
        <rFont val="宋体"/>
        <family val="2"/>
        <charset val="134"/>
      </rPr>
      <t>重庆→福州</t>
    </r>
  </si>
  <si>
    <t xml:space="preserve">2020-12-05 20:20, 22:35  </t>
  </si>
  <si>
    <t>U</t>
  </si>
  <si>
    <t>7844855629147</t>
  </si>
  <si>
    <t>KE3H3E</t>
  </si>
  <si>
    <t xml:space="preserve">CZ8811 </t>
  </si>
  <si>
    <r>
      <rPr>
        <sz val="10"/>
        <color theme="1"/>
        <rFont val="宋体"/>
        <family val="2"/>
        <charset val="134"/>
      </rPr>
      <t>华伟光</t>
    </r>
  </si>
  <si>
    <r>
      <rPr>
        <sz val="10"/>
        <color theme="1"/>
        <rFont val="宋体"/>
        <family val="2"/>
        <charset val="134"/>
      </rPr>
      <t>大兴机场→重庆</t>
    </r>
  </si>
  <si>
    <t xml:space="preserve">2020-12-03 13:30, 16:25  </t>
  </si>
  <si>
    <t>L</t>
  </si>
  <si>
    <t>7844855629150</t>
  </si>
  <si>
    <t>HFDX4N</t>
  </si>
  <si>
    <t xml:space="preserve">CZ2890 </t>
  </si>
  <si>
    <r>
      <rPr>
        <sz val="10"/>
        <color theme="1"/>
        <rFont val="宋体"/>
        <family val="2"/>
        <charset val="134"/>
      </rPr>
      <t>郑志起</t>
    </r>
  </si>
  <si>
    <r>
      <rPr>
        <sz val="10"/>
        <color theme="1"/>
        <rFont val="宋体"/>
        <family val="2"/>
        <charset val="134"/>
      </rPr>
      <t>杭州→重庆</t>
    </r>
  </si>
  <si>
    <t xml:space="preserve">2020-12-03 15:10, 17:55  </t>
  </si>
  <si>
    <t>7844855629145</t>
  </si>
  <si>
    <t>JSBF56</t>
  </si>
  <si>
    <r>
      <rPr>
        <sz val="10"/>
        <color theme="1"/>
        <rFont val="宋体"/>
        <family val="2"/>
        <charset val="134"/>
      </rPr>
      <t>刘雨昕</t>
    </r>
  </si>
  <si>
    <t>7314855629146</t>
  </si>
  <si>
    <t>JWCY7G</t>
  </si>
  <si>
    <t xml:space="preserve">MF8456 </t>
  </si>
  <si>
    <r>
      <rPr>
        <sz val="10"/>
        <color theme="1"/>
        <rFont val="宋体"/>
        <family val="2"/>
        <charset val="134"/>
      </rPr>
      <t>重庆→大兴机场</t>
    </r>
  </si>
  <si>
    <t xml:space="preserve">2020-12-06 15:55, 18:55  </t>
  </si>
  <si>
    <t>R</t>
  </si>
  <si>
    <t>8804855629148</t>
  </si>
  <si>
    <t>KR6KK6</t>
  </si>
  <si>
    <t xml:space="preserve">HU7161 </t>
  </si>
  <si>
    <r>
      <rPr>
        <sz val="10"/>
        <color theme="1"/>
        <rFont val="宋体"/>
        <family val="2"/>
        <charset val="134"/>
      </rPr>
      <t>王仕鑫</t>
    </r>
  </si>
  <si>
    <r>
      <rPr>
        <sz val="10"/>
        <color theme="1"/>
        <rFont val="宋体"/>
        <family val="2"/>
        <charset val="134"/>
      </rPr>
      <t>北京首都→重庆</t>
    </r>
  </si>
  <si>
    <t xml:space="preserve">2020-12-03 15:00, 18:10  </t>
  </si>
  <si>
    <t>A</t>
  </si>
  <si>
    <t>4794882484448</t>
  </si>
  <si>
    <t>JY0P10</t>
  </si>
  <si>
    <t xml:space="preserve">ZH8812 </t>
  </si>
  <si>
    <r>
      <rPr>
        <sz val="10"/>
        <color theme="1"/>
        <rFont val="宋体"/>
        <family val="2"/>
        <charset val="134"/>
      </rPr>
      <t>杨睿</t>
    </r>
  </si>
  <si>
    <r>
      <rPr>
        <sz val="10"/>
        <color theme="1"/>
        <rFont val="宋体"/>
        <family val="2"/>
        <charset val="134"/>
      </rPr>
      <t>重庆→南昌</t>
    </r>
  </si>
  <si>
    <t xml:space="preserve">2020-12-05 22:10, 23:45  </t>
  </si>
  <si>
    <t>4794882484447</t>
  </si>
  <si>
    <t>JY0NZ2</t>
  </si>
  <si>
    <t xml:space="preserve">ZH8811 </t>
  </si>
  <si>
    <r>
      <rPr>
        <sz val="10"/>
        <color theme="1"/>
        <rFont val="宋体"/>
        <family val="2"/>
        <charset val="134"/>
      </rPr>
      <t>南昌→重庆</t>
    </r>
  </si>
  <si>
    <t xml:space="preserve">2020-12-03 19:00, 21:05  </t>
  </si>
  <si>
    <t>K</t>
  </si>
  <si>
    <t>7844855629144</t>
  </si>
  <si>
    <t>KFYJXX</t>
  </si>
  <si>
    <t xml:space="preserve">CZ6798 </t>
  </si>
  <si>
    <r>
      <rPr>
        <sz val="10"/>
        <color theme="1"/>
        <rFont val="宋体"/>
        <family val="2"/>
        <charset val="134"/>
      </rPr>
      <t>梁正义</t>
    </r>
  </si>
  <si>
    <r>
      <rPr>
        <sz val="10"/>
        <color theme="1"/>
        <rFont val="宋体"/>
        <family val="2"/>
        <charset val="134"/>
      </rPr>
      <t>重庆→南宁</t>
    </r>
  </si>
  <si>
    <t xml:space="preserve">2020-12-06 21:10, 23:05  </t>
  </si>
  <si>
    <t>8474853235585</t>
  </si>
  <si>
    <t>HEQJT9</t>
  </si>
  <si>
    <t xml:space="preserve">PN6444 </t>
  </si>
  <si>
    <r>
      <rPr>
        <sz val="10"/>
        <color theme="1"/>
        <rFont val="宋体"/>
        <family val="2"/>
        <charset val="134"/>
      </rPr>
      <t>南宁→重庆</t>
    </r>
  </si>
  <si>
    <t xml:space="preserve">2020-12-03 14:05, 15:55  </t>
  </si>
  <si>
    <t>W</t>
  </si>
  <si>
    <t>7314855629143</t>
  </si>
  <si>
    <t xml:space="preserve">2020-12-06 20:20, 22:35  </t>
  </si>
  <si>
    <t>7314855629142</t>
  </si>
  <si>
    <t>JQ3SM1</t>
  </si>
  <si>
    <t xml:space="preserve">MF8613 </t>
  </si>
  <si>
    <r>
      <rPr>
        <sz val="10"/>
        <color theme="1"/>
        <rFont val="宋体"/>
        <family val="2"/>
        <charset val="134"/>
      </rPr>
      <t>福州→重庆</t>
    </r>
  </si>
  <si>
    <t xml:space="preserve">2020-12-03 14:05, 17:05  </t>
  </si>
  <si>
    <t>7844855629140</t>
  </si>
  <si>
    <t>JQ3S13</t>
  </si>
  <si>
    <t xml:space="preserve">CZ6949 </t>
  </si>
  <si>
    <r>
      <rPr>
        <sz val="10"/>
        <color theme="1"/>
        <rFont val="宋体"/>
        <family val="2"/>
        <charset val="134"/>
      </rPr>
      <t>岳久龙</t>
    </r>
  </si>
  <si>
    <t xml:space="preserve">2020-12-06 14:00, 15:30  </t>
  </si>
  <si>
    <t>Z</t>
  </si>
  <si>
    <t>7844855629141</t>
  </si>
  <si>
    <r>
      <rPr>
        <sz val="10"/>
        <color theme="1"/>
        <rFont val="宋体"/>
        <family val="2"/>
        <charset val="134"/>
      </rPr>
      <t>赵琦</t>
    </r>
  </si>
  <si>
    <t>9994855629138</t>
  </si>
  <si>
    <t>HW8HKJ</t>
  </si>
  <si>
    <t xml:space="preserve">CA4344 </t>
  </si>
  <si>
    <r>
      <rPr>
        <sz val="10"/>
        <color theme="1"/>
        <rFont val="宋体"/>
        <family val="2"/>
        <charset val="134"/>
      </rPr>
      <t>深圳→重庆</t>
    </r>
  </si>
  <si>
    <t xml:space="preserve">2020-12-03 10:40, 12:55  </t>
  </si>
  <si>
    <t>S</t>
  </si>
  <si>
    <t>9994855629139</t>
  </si>
  <si>
    <t>8764855629137</t>
  </si>
  <si>
    <t>JQ3RME</t>
  </si>
  <si>
    <t xml:space="preserve">3U8156 </t>
  </si>
  <si>
    <r>
      <rPr>
        <sz val="10"/>
        <color theme="1"/>
        <rFont val="宋体"/>
        <family val="2"/>
        <charset val="134"/>
      </rPr>
      <t>昌剑</t>
    </r>
  </si>
  <si>
    <r>
      <rPr>
        <sz val="10"/>
        <color theme="1"/>
        <rFont val="宋体"/>
        <family val="2"/>
        <charset val="134"/>
      </rPr>
      <t>武汉→重庆</t>
    </r>
  </si>
  <si>
    <t xml:space="preserve">2020-12-03 15:30, 17:15  </t>
  </si>
  <si>
    <t>7844855629136</t>
  </si>
  <si>
    <t>HFVH7P</t>
  </si>
  <si>
    <t xml:space="preserve">CZ6354 </t>
  </si>
  <si>
    <r>
      <rPr>
        <sz val="10"/>
        <color theme="1"/>
        <rFont val="宋体"/>
        <family val="2"/>
        <charset val="134"/>
      </rPr>
      <t>王海成</t>
    </r>
  </si>
  <si>
    <r>
      <rPr>
        <sz val="10"/>
        <color theme="1"/>
        <rFont val="宋体"/>
        <family val="2"/>
        <charset val="134"/>
      </rPr>
      <t>重庆→郑州</t>
    </r>
  </si>
  <si>
    <t xml:space="preserve">2020-12-06 12:40, 14:30  </t>
  </si>
  <si>
    <t>V</t>
  </si>
  <si>
    <t>9994855629135</t>
  </si>
  <si>
    <t>HEQH55</t>
  </si>
  <si>
    <t xml:space="preserve">CA4574 </t>
  </si>
  <si>
    <r>
      <rPr>
        <sz val="10"/>
        <color theme="1"/>
        <rFont val="宋体"/>
        <family val="2"/>
        <charset val="134"/>
      </rPr>
      <t>郑州→重庆</t>
    </r>
  </si>
  <si>
    <t xml:space="preserve">2020-12-03 10:55, 12:55  </t>
  </si>
  <si>
    <t>P</t>
  </si>
  <si>
    <t>8764855629132</t>
  </si>
  <si>
    <t>JQ3R16</t>
  </si>
  <si>
    <t xml:space="preserve">3U8951 </t>
  </si>
  <si>
    <r>
      <rPr>
        <sz val="10"/>
        <color theme="1"/>
        <rFont val="宋体"/>
        <family val="2"/>
        <charset val="134"/>
      </rPr>
      <t>熊梓凯</t>
    </r>
  </si>
  <si>
    <r>
      <rPr>
        <sz val="10"/>
        <color theme="1"/>
        <rFont val="宋体"/>
        <family val="2"/>
        <charset val="134"/>
      </rPr>
      <t>重庆→长沙</t>
    </r>
  </si>
  <si>
    <t xml:space="preserve">2020-12-06 14:05, 15:30  </t>
  </si>
  <si>
    <t>8764855629133</t>
  </si>
  <si>
    <r>
      <rPr>
        <sz val="10"/>
        <color theme="1"/>
        <rFont val="宋体"/>
        <family val="2"/>
        <charset val="134"/>
      </rPr>
      <t>颜雁娴</t>
    </r>
  </si>
  <si>
    <t>8764855629134</t>
  </si>
  <si>
    <r>
      <rPr>
        <sz val="10"/>
        <color theme="1"/>
        <rFont val="宋体"/>
        <family val="2"/>
        <charset val="134"/>
      </rPr>
      <t>赵真汝</t>
    </r>
  </si>
  <si>
    <t>8474853235582</t>
  </si>
  <si>
    <t>KE3LG5</t>
  </si>
  <si>
    <t xml:space="preserve">PN6340 </t>
  </si>
  <si>
    <r>
      <rPr>
        <sz val="10"/>
        <color theme="1"/>
        <rFont val="宋体"/>
        <family val="2"/>
        <charset val="134"/>
      </rPr>
      <t>长沙→重庆</t>
    </r>
  </si>
  <si>
    <t xml:space="preserve">2020-12-03 14:20, 16:05  </t>
  </si>
  <si>
    <t>8474853235583</t>
  </si>
  <si>
    <t>8474853235584</t>
  </si>
  <si>
    <t>8804855629131</t>
  </si>
  <si>
    <t>HTJYB8</t>
  </si>
  <si>
    <t xml:space="preserve">HU7422 </t>
  </si>
  <si>
    <r>
      <rPr>
        <sz val="10"/>
        <color theme="1"/>
        <rFont val="宋体"/>
        <family val="2"/>
        <charset val="134"/>
      </rPr>
      <t>沈振宇</t>
    </r>
  </si>
  <si>
    <r>
      <rPr>
        <sz val="10"/>
        <color theme="1"/>
        <rFont val="宋体"/>
        <family val="2"/>
        <charset val="134"/>
      </rPr>
      <t>重庆→杭州</t>
    </r>
  </si>
  <si>
    <t xml:space="preserve">2020-12-06 13:10, 15:20  </t>
  </si>
  <si>
    <t>7844855629130</t>
  </si>
  <si>
    <t>KE3K9B</t>
  </si>
  <si>
    <t>9994855629129</t>
  </si>
  <si>
    <t>JD1SJL</t>
  </si>
  <si>
    <t xml:space="preserve">CA1760 </t>
  </si>
  <si>
    <t xml:space="preserve">2020-12-06 11:35, 13:55  </t>
  </si>
  <si>
    <t>7314855629128</t>
  </si>
  <si>
    <t>HTJXPM</t>
  </si>
  <si>
    <t xml:space="preserve">MF8415 </t>
  </si>
  <si>
    <t xml:space="preserve">2020-12-03 15:55, 19:00  </t>
  </si>
  <si>
    <t>8764855629126</t>
  </si>
  <si>
    <t>KX0X6W</t>
  </si>
  <si>
    <t xml:space="preserve">3U8879 </t>
  </si>
  <si>
    <r>
      <rPr>
        <sz val="10"/>
        <color theme="1"/>
        <rFont val="宋体"/>
        <family val="2"/>
        <charset val="134"/>
      </rPr>
      <t>何永斌</t>
    </r>
  </si>
  <si>
    <r>
      <rPr>
        <sz val="10"/>
        <color theme="1"/>
        <rFont val="宋体"/>
        <family val="2"/>
        <charset val="134"/>
      </rPr>
      <t>西安→重庆</t>
    </r>
  </si>
  <si>
    <t xml:space="preserve">2020-12-03 14:05, 15:30  </t>
  </si>
  <si>
    <t>7814855629127</t>
  </si>
  <si>
    <t>HSJ55F</t>
  </si>
  <si>
    <t xml:space="preserve">MU2262 </t>
  </si>
  <si>
    <r>
      <rPr>
        <sz val="10"/>
        <color theme="1"/>
        <rFont val="宋体"/>
        <family val="2"/>
        <charset val="134"/>
      </rPr>
      <t>重庆→西安</t>
    </r>
  </si>
  <si>
    <t xml:space="preserve">2020-12-06 10:25, 11:50  </t>
  </si>
  <si>
    <t>8764855629124</t>
  </si>
  <si>
    <t>HRWWKL</t>
  </si>
  <si>
    <r>
      <rPr>
        <sz val="10"/>
        <color theme="1"/>
        <rFont val="宋体"/>
        <family val="2"/>
        <charset val="134"/>
      </rPr>
      <t>王文利</t>
    </r>
  </si>
  <si>
    <t>7814855629125</t>
  </si>
  <si>
    <t>JD1RW0</t>
  </si>
  <si>
    <t>7814855629122</t>
  </si>
  <si>
    <t>KF04N1</t>
  </si>
  <si>
    <t xml:space="preserve">MU2715 </t>
  </si>
  <si>
    <r>
      <rPr>
        <sz val="10"/>
        <color theme="1"/>
        <rFont val="宋体"/>
        <family val="2"/>
        <charset val="134"/>
      </rPr>
      <t>胡莹</t>
    </r>
  </si>
  <si>
    <r>
      <rPr>
        <sz val="10"/>
        <color theme="1"/>
        <rFont val="宋体"/>
        <family val="2"/>
        <charset val="134"/>
      </rPr>
      <t>南京→重庆</t>
    </r>
  </si>
  <si>
    <t xml:space="preserve">2020-12-03 14:05, 16:40  </t>
  </si>
  <si>
    <t>T</t>
  </si>
  <si>
    <t>7814855629123</t>
  </si>
  <si>
    <t>JYFDGR</t>
  </si>
  <si>
    <t xml:space="preserve">MU2926 </t>
  </si>
  <si>
    <r>
      <rPr>
        <sz val="10"/>
        <color theme="1"/>
        <rFont val="宋体"/>
        <family val="2"/>
        <charset val="134"/>
      </rPr>
      <t>重庆→南京</t>
    </r>
  </si>
  <si>
    <t xml:space="preserve">2020-12-06 11:20, 13:20  </t>
  </si>
  <si>
    <t>7814855629121</t>
  </si>
  <si>
    <t>KXS4DF</t>
  </si>
  <si>
    <t xml:space="preserve">MU5472 </t>
  </si>
  <si>
    <r>
      <rPr>
        <sz val="10"/>
        <color theme="1"/>
        <rFont val="宋体"/>
        <family val="2"/>
        <charset val="134"/>
      </rPr>
      <t>魏超</t>
    </r>
  </si>
  <si>
    <r>
      <rPr>
        <sz val="10"/>
        <color theme="1"/>
        <rFont val="宋体"/>
        <family val="2"/>
        <charset val="134"/>
      </rPr>
      <t>重庆→济南</t>
    </r>
  </si>
  <si>
    <t xml:space="preserve">2020-12-06 18:20, 20:30  </t>
  </si>
  <si>
    <t>3244855629120</t>
  </si>
  <si>
    <t>JM34DQ</t>
  </si>
  <si>
    <t xml:space="preserve">SC8889 </t>
  </si>
  <si>
    <r>
      <rPr>
        <sz val="10"/>
        <color theme="1"/>
        <rFont val="宋体"/>
        <family val="2"/>
        <charset val="134"/>
      </rPr>
      <t>济南→重庆</t>
    </r>
  </si>
  <si>
    <t xml:space="preserve">2020-12-03 8:40, 11:15  </t>
  </si>
  <si>
    <t>7844855629119</t>
  </si>
  <si>
    <t>KX0WC3</t>
  </si>
  <si>
    <t xml:space="preserve">CZ3260 </t>
  </si>
  <si>
    <t xml:space="preserve">2020-12-06 11:20, 14:00  </t>
  </si>
  <si>
    <t>9994855629118</t>
  </si>
  <si>
    <t>HSLC97</t>
  </si>
  <si>
    <t xml:space="preserve">CA4001 </t>
  </si>
  <si>
    <r>
      <rPr>
        <sz val="10"/>
        <color theme="1"/>
        <rFont val="宋体"/>
        <family val="2"/>
        <charset val="134"/>
      </rPr>
      <t>周小龙</t>
    </r>
  </si>
  <si>
    <r>
      <rPr>
        <sz val="10"/>
        <color theme="1"/>
        <rFont val="宋体"/>
        <family val="2"/>
        <charset val="134"/>
      </rPr>
      <t>重庆→天津</t>
    </r>
  </si>
  <si>
    <t xml:space="preserve">2020-12-06 16:00, 18:35  </t>
  </si>
  <si>
    <t>9994855629117</t>
  </si>
  <si>
    <t>JY8C8K</t>
  </si>
  <si>
    <t xml:space="preserve">CA1679 </t>
  </si>
  <si>
    <r>
      <rPr>
        <sz val="10"/>
        <color theme="1"/>
        <rFont val="宋体"/>
        <family val="2"/>
        <charset val="134"/>
      </rPr>
      <t>天津→重庆</t>
    </r>
  </si>
  <si>
    <t xml:space="preserve">2020-12-03 7:35, 10:25  </t>
  </si>
  <si>
    <t>S1</t>
  </si>
  <si>
    <t>8335465377708</t>
  </si>
  <si>
    <t>KQNNWM</t>
  </si>
  <si>
    <r>
      <rPr>
        <sz val="10"/>
        <color theme="1"/>
        <rFont val="宋体"/>
        <family val="2"/>
        <charset val="134"/>
      </rPr>
      <t>刘成强</t>
    </r>
  </si>
  <si>
    <t>8764855629197</t>
  </si>
  <si>
    <t>HPQXLM</t>
  </si>
  <si>
    <t>8764855629178</t>
  </si>
  <si>
    <t>JGJTNE</t>
  </si>
  <si>
    <t xml:space="preserve">3U8508 </t>
  </si>
  <si>
    <r>
      <rPr>
        <sz val="10"/>
        <color theme="1"/>
        <rFont val="宋体"/>
        <family val="2"/>
        <charset val="134"/>
      </rPr>
      <t>刘虎城</t>
    </r>
  </si>
  <si>
    <t xml:space="preserve">2020-12-05 9:45, 12:20  </t>
  </si>
  <si>
    <t>N4</t>
  </si>
  <si>
    <t>7844855629176</t>
  </si>
  <si>
    <t>JDL9VZ</t>
  </si>
  <si>
    <t xml:space="preserve">CZ3456 </t>
  </si>
  <si>
    <r>
      <rPr>
        <sz val="10"/>
        <color theme="1"/>
        <rFont val="宋体"/>
        <family val="2"/>
        <charset val="134"/>
      </rPr>
      <t>胡佳</t>
    </r>
  </si>
  <si>
    <r>
      <rPr>
        <sz val="10"/>
        <color theme="1"/>
        <rFont val="宋体"/>
        <family val="2"/>
        <charset val="134"/>
      </rPr>
      <t>重庆→深圳</t>
    </r>
  </si>
  <si>
    <t xml:space="preserve">2020-12-06 15:20, 17:20  </t>
  </si>
  <si>
    <t>8804855629175</t>
  </si>
  <si>
    <t>JGJSYK</t>
  </si>
  <si>
    <t xml:space="preserve">HU7357 </t>
  </si>
  <si>
    <t xml:space="preserve">2020-12-03 14:40, 16:50  </t>
  </si>
  <si>
    <t>8474853235606</t>
  </si>
  <si>
    <t>KDEK06</t>
  </si>
  <si>
    <r>
      <rPr>
        <sz val="10"/>
        <color theme="1"/>
        <rFont val="宋体"/>
        <family val="2"/>
        <charset val="134"/>
      </rPr>
      <t>熊烨</t>
    </r>
  </si>
  <si>
    <t>8764855629165</t>
  </si>
  <si>
    <t>KDEK67</t>
  </si>
  <si>
    <t>W1</t>
  </si>
  <si>
    <t>9994855629211</t>
  </si>
  <si>
    <t>HD238K</t>
  </si>
  <si>
    <t xml:space="preserve">CA1438 </t>
  </si>
  <si>
    <r>
      <rPr>
        <sz val="10"/>
        <color theme="1"/>
        <rFont val="宋体"/>
        <family val="2"/>
        <charset val="134"/>
      </rPr>
      <t>吕沐阳</t>
    </r>
  </si>
  <si>
    <r>
      <rPr>
        <sz val="10"/>
        <color theme="1"/>
        <rFont val="宋体"/>
        <family val="2"/>
        <charset val="134"/>
      </rPr>
      <t>重庆→北京首都</t>
    </r>
  </si>
  <si>
    <t xml:space="preserve">2020-12-05 16:30, 19:05  </t>
  </si>
  <si>
    <t>9994855629207</t>
  </si>
  <si>
    <t>KG0YPP</t>
  </si>
  <si>
    <t xml:space="preserve">CA4142 </t>
  </si>
  <si>
    <t xml:space="preserve">2020-12-03 17:45, 21:00  </t>
  </si>
  <si>
    <t>3244855629384</t>
  </si>
  <si>
    <t>HGNB8H</t>
  </si>
  <si>
    <t xml:space="preserve">SC4761 </t>
  </si>
  <si>
    <t xml:space="preserve">2020-12-06 7:35, 9:40  </t>
  </si>
  <si>
    <t>9994855629271</t>
  </si>
  <si>
    <t>HTSDNQ</t>
  </si>
  <si>
    <t xml:space="preserve">CA1450 </t>
  </si>
  <si>
    <t xml:space="preserve">2020-12-05 10:00, 12:25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</si>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</sst>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_);[Red]\(0.00\)"/>
    <numFmt numFmtId="177" formatCode="\¥#,##0.00_);[Red]\(\¥#,##0.00\)"/>
    <numFmt numFmtId="178" formatCode="\¥#,##0_);[Red]\(\¥#,##0\)"/>
    <numFmt numFmtId="179" formatCode="m&quot;月&quot;d&quot;日&quot;;@"/>
  </numFmts>
  <fonts count="32" x14ac:knownFonts="1">
    <font>
      <sz val="11"/>
      <color theme="1"/>
      <name val="等线"/>
      <family val="2"/>
      <scheme val="minor"/>
    </font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sz val="12"/>
      <color theme="1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color rgb="FFFF0000"/>
      <name val="等线"/>
      <family val="2"/>
      <charset val="134"/>
      <scheme val="minor"/>
    </font>
    <font>
      <sz val="12"/>
      <color rgb="FFFF0000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</font>
    <font>
      <strike/>
      <sz val="12"/>
      <color theme="1"/>
      <name val="等线"/>
      <family val="2"/>
      <charset val="134"/>
      <scheme val="minor"/>
    </font>
    <font>
      <strike/>
      <sz val="12"/>
      <color theme="1"/>
      <name val="等线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4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宋体"/>
      <family val="2"/>
      <charset val="134"/>
    </font>
    <font>
      <b/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1" fillId="0" borderId="0"/>
    <xf numFmtId="0" fontId="24" fillId="0" borderId="0">
      <alignment vertical="center"/>
    </xf>
    <xf numFmtId="0" fontId="8" fillId="0" borderId="0">
      <alignment vertical="center"/>
    </xf>
    <xf numFmtId="0" fontId="26" fillId="0" borderId="0" applyNumberFormat="0" applyFont="0" applyFill="0" applyBorder="0" applyAlignment="0" applyProtection="0"/>
    <xf numFmtId="0" fontId="26" fillId="0" borderId="0" applyNumberFormat="0"/>
  </cellStyleXfs>
  <cellXfs count="129">
    <xf numFmtId="0" fontId="0" fillId="0" borderId="0" xfId="0"/>
    <xf numFmtId="0" fontId="5" fillId="2" borderId="1" xfId="3" applyFont="1" applyFill="1" applyBorder="1" applyAlignment="1">
      <alignment horizontal="center" vertical="center"/>
    </xf>
    <xf numFmtId="176" fontId="5" fillId="2" borderId="1" xfId="3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right" vertical="center"/>
    </xf>
    <xf numFmtId="43" fontId="4" fillId="2" borderId="1" xfId="3" applyNumberFormat="1" applyFont="1" applyFill="1" applyBorder="1" applyAlignment="1">
      <alignment horizontal="right" vertical="center"/>
    </xf>
    <xf numFmtId="43" fontId="4" fillId="2" borderId="1" xfId="3" applyNumberFormat="1" applyFont="1" applyFill="1" applyBorder="1" applyAlignment="1">
      <alignment horizontal="center" vertical="center" wrapText="1"/>
    </xf>
    <xf numFmtId="176" fontId="4" fillId="2" borderId="1" xfId="3" applyNumberFormat="1" applyFont="1" applyFill="1" applyBorder="1" applyAlignment="1">
      <alignment horizontal="center" vertical="center"/>
    </xf>
    <xf numFmtId="49" fontId="4" fillId="2" borderId="1" xfId="3" applyNumberFormat="1" applyFont="1" applyFill="1" applyBorder="1">
      <alignment vertical="center"/>
    </xf>
    <xf numFmtId="0" fontId="0" fillId="2" borderId="0" xfId="0" applyFill="1"/>
    <xf numFmtId="0" fontId="5" fillId="2" borderId="1" xfId="3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8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9" fontId="4" fillId="2" borderId="1" xfId="3" applyNumberFormat="1" applyFont="1" applyFill="1" applyBorder="1" applyAlignment="1">
      <alignment horizontal="center" vertical="center"/>
    </xf>
    <xf numFmtId="38" fontId="9" fillId="0" borderId="6" xfId="0" applyNumberFormat="1" applyFont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9" fontId="5" fillId="2" borderId="1" xfId="3" applyNumberFormat="1" applyFont="1" applyFill="1" applyBorder="1" applyAlignment="1">
      <alignment horizontal="center" vertical="center"/>
    </xf>
    <xf numFmtId="179" fontId="6" fillId="0" borderId="4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9" fontId="0" fillId="2" borderId="0" xfId="0" applyNumberFormat="1" applyFill="1"/>
    <xf numFmtId="38" fontId="9" fillId="0" borderId="1" xfId="0" applyNumberFormat="1" applyFont="1" applyBorder="1" applyAlignment="1">
      <alignment horizontal="center" vertical="center" wrapText="1"/>
    </xf>
    <xf numFmtId="177" fontId="10" fillId="2" borderId="6" xfId="0" applyNumberFormat="1" applyFont="1" applyFill="1" applyBorder="1" applyAlignment="1">
      <alignment horizontal="center" vertical="center" wrapText="1"/>
    </xf>
    <xf numFmtId="0" fontId="12" fillId="0" borderId="1" xfId="4" applyFont="1" applyBorder="1"/>
    <xf numFmtId="0" fontId="12" fillId="0" borderId="1" xfId="4" applyFont="1" applyBorder="1" applyAlignment="1">
      <alignment horizontal="left"/>
    </xf>
    <xf numFmtId="0" fontId="12" fillId="0" borderId="1" xfId="4" applyFont="1" applyBorder="1" applyAlignment="1">
      <alignment vertical="top"/>
    </xf>
    <xf numFmtId="0" fontId="12" fillId="0" borderId="1" xfId="4" applyFont="1" applyBorder="1" applyAlignment="1">
      <alignment horizontal="center" vertical="center"/>
    </xf>
    <xf numFmtId="0" fontId="11" fillId="0" borderId="0" xfId="4"/>
    <xf numFmtId="0" fontId="11" fillId="0" borderId="1" xfId="4" applyBorder="1" applyAlignment="1">
      <alignment horizontal="center" vertical="center"/>
    </xf>
    <xf numFmtId="0" fontId="11" fillId="0" borderId="1" xfId="4" applyBorder="1"/>
    <xf numFmtId="0" fontId="11" fillId="0" borderId="1" xfId="4" applyBorder="1" applyAlignment="1">
      <alignment horizontal="left"/>
    </xf>
    <xf numFmtId="49" fontId="11" fillId="0" borderId="1" xfId="4" applyNumberFormat="1" applyBorder="1"/>
    <xf numFmtId="58" fontId="11" fillId="0" borderId="1" xfId="4" applyNumberFormat="1" applyBorder="1" applyAlignment="1">
      <alignment horizontal="center" vertical="center"/>
    </xf>
    <xf numFmtId="0" fontId="14" fillId="0" borderId="1" xfId="4" applyFont="1" applyBorder="1" applyAlignment="1">
      <alignment horizontal="center" vertical="center"/>
    </xf>
    <xf numFmtId="58" fontId="15" fillId="0" borderId="1" xfId="4" applyNumberFormat="1" applyFont="1" applyBorder="1" applyAlignment="1">
      <alignment horizontal="center" vertical="center"/>
    </xf>
    <xf numFmtId="0" fontId="11" fillId="0" borderId="7" xfId="4" applyBorder="1" applyAlignment="1">
      <alignment horizontal="center" vertical="center"/>
    </xf>
    <xf numFmtId="0" fontId="11" fillId="0" borderId="1" xfId="4" quotePrefix="1" applyBorder="1"/>
    <xf numFmtId="0" fontId="11" fillId="3" borderId="1" xfId="4" applyFill="1" applyBorder="1" applyAlignment="1">
      <alignment horizontal="center" vertical="center"/>
    </xf>
    <xf numFmtId="0" fontId="11" fillId="3" borderId="7" xfId="4" applyFill="1" applyBorder="1" applyAlignment="1">
      <alignment horizontal="center" vertical="center"/>
    </xf>
    <xf numFmtId="0" fontId="11" fillId="3" borderId="0" xfId="4" applyFill="1"/>
    <xf numFmtId="0" fontId="16" fillId="0" borderId="4" xfId="4" applyFont="1" applyBorder="1"/>
    <xf numFmtId="0" fontId="16" fillId="0" borderId="4" xfId="4" applyFont="1" applyBorder="1" applyAlignment="1">
      <alignment horizontal="left" vertical="center"/>
    </xf>
    <xf numFmtId="49" fontId="16" fillId="0" borderId="4" xfId="4" applyNumberFormat="1" applyFont="1" applyBorder="1" applyAlignment="1">
      <alignment vertical="top"/>
    </xf>
    <xf numFmtId="0" fontId="16" fillId="0" borderId="4" xfId="4" applyFont="1" applyBorder="1" applyAlignment="1">
      <alignment horizontal="center" vertical="center"/>
    </xf>
    <xf numFmtId="0" fontId="16" fillId="0" borderId="8" xfId="4" applyFont="1" applyBorder="1"/>
    <xf numFmtId="0" fontId="16" fillId="0" borderId="8" xfId="4" applyFont="1" applyBorder="1" applyAlignment="1">
      <alignment horizontal="left" vertical="center"/>
    </xf>
    <xf numFmtId="49" fontId="16" fillId="0" borderId="8" xfId="4" applyNumberFormat="1" applyFont="1" applyBorder="1" applyAlignment="1">
      <alignment vertical="top"/>
    </xf>
    <xf numFmtId="0" fontId="16" fillId="0" borderId="8" xfId="4" applyFont="1" applyBorder="1" applyAlignment="1">
      <alignment horizontal="center" vertical="center"/>
    </xf>
    <xf numFmtId="49" fontId="11" fillId="0" borderId="1" xfId="4" applyNumberFormat="1" applyBorder="1" applyAlignment="1">
      <alignment vertical="top"/>
    </xf>
    <xf numFmtId="0" fontId="11" fillId="0" borderId="1" xfId="4" quotePrefix="1" applyBorder="1" applyAlignment="1">
      <alignment vertical="top"/>
    </xf>
    <xf numFmtId="0" fontId="18" fillId="0" borderId="1" xfId="4" applyFont="1" applyBorder="1" applyAlignment="1">
      <alignment horizontal="center" vertical="center"/>
    </xf>
    <xf numFmtId="58" fontId="18" fillId="0" borderId="1" xfId="4" applyNumberFormat="1" applyFont="1" applyBorder="1" applyAlignment="1">
      <alignment horizontal="center" vertical="center"/>
    </xf>
    <xf numFmtId="0" fontId="11" fillId="0" borderId="1" xfId="4" applyBorder="1" applyAlignment="1">
      <alignment horizontal="left" vertical="center"/>
    </xf>
    <xf numFmtId="49" fontId="11" fillId="0" borderId="1" xfId="4" applyNumberFormat="1" applyBorder="1" applyAlignment="1">
      <alignment vertical="center"/>
    </xf>
    <xf numFmtId="0" fontId="19" fillId="0" borderId="1" xfId="4" applyFont="1" applyBorder="1" applyAlignment="1">
      <alignment horizontal="center" vertical="center"/>
    </xf>
    <xf numFmtId="58" fontId="19" fillId="0" borderId="1" xfId="4" applyNumberFormat="1" applyFont="1" applyBorder="1" applyAlignment="1">
      <alignment horizontal="center" vertical="center"/>
    </xf>
    <xf numFmtId="58" fontId="11" fillId="3" borderId="1" xfId="4" applyNumberFormat="1" applyFill="1" applyBorder="1" applyAlignment="1">
      <alignment horizontal="center" vertical="center"/>
    </xf>
    <xf numFmtId="58" fontId="20" fillId="0" borderId="1" xfId="4" applyNumberFormat="1" applyFont="1" applyBorder="1" applyAlignment="1">
      <alignment horizontal="center"/>
    </xf>
    <xf numFmtId="0" fontId="20" fillId="0" borderId="1" xfId="4" applyFont="1" applyBorder="1" applyAlignment="1">
      <alignment horizontal="center"/>
    </xf>
    <xf numFmtId="0" fontId="18" fillId="0" borderId="1" xfId="4" applyFont="1" applyBorder="1" applyAlignment="1">
      <alignment horizontal="left" vertical="center"/>
    </xf>
    <xf numFmtId="0" fontId="18" fillId="0" borderId="1" xfId="4" applyFont="1" applyBorder="1"/>
    <xf numFmtId="0" fontId="18" fillId="0" borderId="1" xfId="4" applyFont="1" applyBorder="1" applyAlignment="1">
      <alignment horizontal="left"/>
    </xf>
    <xf numFmtId="49" fontId="18" fillId="0" borderId="1" xfId="4" applyNumberFormat="1" applyFont="1" applyBorder="1" applyAlignment="1">
      <alignment vertical="top"/>
    </xf>
    <xf numFmtId="0" fontId="18" fillId="0" borderId="0" xfId="4" applyFont="1"/>
    <xf numFmtId="49" fontId="11" fillId="0" borderId="7" xfId="4" quotePrefix="1" applyNumberFormat="1" applyBorder="1"/>
    <xf numFmtId="0" fontId="11" fillId="3" borderId="7" xfId="4" applyFill="1" applyBorder="1"/>
    <xf numFmtId="0" fontId="11" fillId="3" borderId="7" xfId="4" applyFill="1" applyBorder="1" applyAlignment="1">
      <alignment horizontal="left"/>
    </xf>
    <xf numFmtId="0" fontId="11" fillId="3" borderId="7" xfId="4" quotePrefix="1" applyFill="1" applyBorder="1"/>
    <xf numFmtId="0" fontId="11" fillId="2" borderId="1" xfId="4" applyFill="1" applyBorder="1"/>
    <xf numFmtId="0" fontId="11" fillId="0" borderId="10" xfId="4" applyBorder="1" applyAlignment="1">
      <alignment horizontal="center" vertical="center"/>
    </xf>
    <xf numFmtId="0" fontId="11" fillId="0" borderId="1" xfId="4" applyBorder="1" applyAlignment="1">
      <alignment vertical="top"/>
    </xf>
    <xf numFmtId="0" fontId="11" fillId="0" borderId="12" xfId="4" applyBorder="1" applyAlignment="1">
      <alignment horizontal="center" vertical="center"/>
    </xf>
    <xf numFmtId="0" fontId="11" fillId="0" borderId="8" xfId="4" applyBorder="1" applyAlignment="1">
      <alignment horizontal="center" vertical="center"/>
    </xf>
    <xf numFmtId="0" fontId="11" fillId="0" borderId="7" xfId="4" applyBorder="1" applyAlignment="1">
      <alignment horizontal="center" vertical="center" wrapText="1"/>
    </xf>
    <xf numFmtId="0" fontId="21" fillId="4" borderId="1" xfId="4" applyFont="1" applyFill="1" applyBorder="1" applyAlignment="1">
      <alignment horizontal="center" vertical="center"/>
    </xf>
    <xf numFmtId="0" fontId="21" fillId="4" borderId="1" xfId="4" applyFont="1" applyFill="1" applyBorder="1"/>
    <xf numFmtId="0" fontId="22" fillId="4" borderId="1" xfId="4" applyFont="1" applyFill="1" applyBorder="1" applyAlignment="1">
      <alignment horizontal="left"/>
    </xf>
    <xf numFmtId="49" fontId="22" fillId="4" borderId="1" xfId="4" applyNumberFormat="1" applyFont="1" applyFill="1" applyBorder="1"/>
    <xf numFmtId="0" fontId="22" fillId="4" borderId="7" xfId="4" applyFont="1" applyFill="1" applyBorder="1" applyAlignment="1">
      <alignment horizontal="center" vertical="center"/>
    </xf>
    <xf numFmtId="0" fontId="22" fillId="4" borderId="0" xfId="4" applyFont="1" applyFill="1"/>
    <xf numFmtId="0" fontId="11" fillId="0" borderId="0" xfId="4" applyAlignment="1">
      <alignment horizontal="center" vertical="center"/>
    </xf>
    <xf numFmtId="0" fontId="11" fillId="0" borderId="0" xfId="4" applyAlignment="1">
      <alignment horizontal="left"/>
    </xf>
    <xf numFmtId="0" fontId="11" fillId="0" borderId="0" xfId="4" applyAlignment="1">
      <alignment vertical="top"/>
    </xf>
    <xf numFmtId="0" fontId="8" fillId="0" borderId="0" xfId="6">
      <alignment vertical="center"/>
    </xf>
    <xf numFmtId="0" fontId="27" fillId="5" borderId="1" xfId="7" applyFont="1" applyFill="1" applyBorder="1" applyAlignment="1">
      <alignment horizontal="center" vertical="center"/>
    </xf>
    <xf numFmtId="0" fontId="27" fillId="5" borderId="1" xfId="5" applyFont="1" applyFill="1" applyBorder="1" applyAlignment="1">
      <alignment horizontal="center" vertical="center"/>
    </xf>
    <xf numFmtId="0" fontId="27" fillId="5" borderId="1" xfId="7" applyFont="1" applyFill="1" applyBorder="1" applyAlignment="1">
      <alignment horizontal="left" vertical="center"/>
    </xf>
    <xf numFmtId="0" fontId="29" fillId="0" borderId="1" xfId="6" applyFont="1" applyBorder="1" applyAlignment="1">
      <alignment horizontal="center" vertical="center"/>
    </xf>
    <xf numFmtId="14" fontId="29" fillId="3" borderId="1" xfId="6" applyNumberFormat="1" applyFont="1" applyFill="1" applyBorder="1" applyAlignment="1">
      <alignment horizontal="center" vertical="center"/>
    </xf>
    <xf numFmtId="0" fontId="29" fillId="3" borderId="1" xfId="6" applyFont="1" applyFill="1" applyBorder="1" applyAlignment="1">
      <alignment horizontal="center" vertical="center"/>
    </xf>
    <xf numFmtId="0" fontId="29" fillId="3" borderId="1" xfId="6" applyFont="1" applyFill="1" applyBorder="1" applyAlignment="1">
      <alignment horizontal="left" vertical="center"/>
    </xf>
    <xf numFmtId="0" fontId="26" fillId="3" borderId="1" xfId="8" applyFill="1" applyBorder="1" applyAlignment="1">
      <alignment horizontal="center" vertical="center"/>
    </xf>
    <xf numFmtId="14" fontId="29" fillId="0" borderId="1" xfId="6" applyNumberFormat="1" applyFont="1" applyBorder="1" applyAlignment="1">
      <alignment horizontal="center" vertical="center"/>
    </xf>
    <xf numFmtId="0" fontId="29" fillId="0" borderId="1" xfId="6" applyFont="1" applyBorder="1" applyAlignment="1">
      <alignment horizontal="left" vertical="center"/>
    </xf>
    <xf numFmtId="0" fontId="26" fillId="0" borderId="1" xfId="8" applyBorder="1" applyAlignment="1">
      <alignment horizontal="center" vertical="center"/>
    </xf>
    <xf numFmtId="0" fontId="29" fillId="0" borderId="1" xfId="6" applyFont="1" applyBorder="1">
      <alignment vertical="center"/>
    </xf>
    <xf numFmtId="0" fontId="31" fillId="0" borderId="1" xfId="6" applyFont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49" fontId="4" fillId="2" borderId="2" xfId="3" applyNumberFormat="1" applyFont="1" applyFill="1" applyBorder="1" applyAlignment="1">
      <alignment horizontal="center" vertical="center"/>
    </xf>
    <xf numFmtId="49" fontId="4" fillId="2" borderId="3" xfId="3" applyNumberFormat="1" applyFont="1" applyFill="1" applyBorder="1" applyAlignment="1">
      <alignment horizontal="center" vertical="center"/>
    </xf>
    <xf numFmtId="49" fontId="4" fillId="2" borderId="4" xfId="3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49" fontId="5" fillId="2" borderId="2" xfId="3" applyNumberFormat="1" applyFont="1" applyFill="1" applyBorder="1" applyAlignment="1">
      <alignment horizontal="left" vertical="center"/>
    </xf>
    <xf numFmtId="49" fontId="5" fillId="2" borderId="3" xfId="3" applyNumberFormat="1" applyFont="1" applyFill="1" applyBorder="1" applyAlignment="1">
      <alignment horizontal="left" vertical="center"/>
    </xf>
    <xf numFmtId="49" fontId="5" fillId="2" borderId="4" xfId="3" applyNumberFormat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top" wrapText="1"/>
    </xf>
    <xf numFmtId="0" fontId="4" fillId="2" borderId="0" xfId="1" applyFont="1" applyFill="1" applyAlignment="1">
      <alignment horizontal="left" vertical="top"/>
    </xf>
    <xf numFmtId="179" fontId="5" fillId="2" borderId="1" xfId="3" applyNumberFormat="1" applyFont="1" applyFill="1" applyBorder="1" applyAlignment="1">
      <alignment horizontal="center" vertical="center"/>
    </xf>
    <xf numFmtId="0" fontId="25" fillId="0" borderId="0" xfId="5" applyFont="1" applyAlignment="1">
      <alignment horizontal="center" vertical="center" wrapText="1"/>
    </xf>
    <xf numFmtId="0" fontId="11" fillId="0" borderId="9" xfId="4" applyBorder="1" applyAlignment="1">
      <alignment horizontal="center" vertical="center"/>
    </xf>
    <xf numFmtId="0" fontId="11" fillId="0" borderId="10" xfId="4" applyBorder="1" applyAlignment="1">
      <alignment horizontal="center" vertical="center"/>
    </xf>
    <xf numFmtId="0" fontId="11" fillId="0" borderId="11" xfId="4" applyBorder="1" applyAlignment="1">
      <alignment horizontal="center" vertical="center"/>
    </xf>
    <xf numFmtId="0" fontId="11" fillId="0" borderId="12" xfId="4" applyBorder="1" applyAlignment="1">
      <alignment horizontal="center" vertical="center"/>
    </xf>
    <xf numFmtId="0" fontId="11" fillId="0" borderId="13" xfId="4" applyBorder="1" applyAlignment="1">
      <alignment horizontal="center" vertical="center"/>
    </xf>
    <xf numFmtId="0" fontId="11" fillId="0" borderId="8" xfId="4" applyBorder="1" applyAlignment="1">
      <alignment horizontal="center" vertical="center"/>
    </xf>
    <xf numFmtId="0" fontId="11" fillId="0" borderId="7" xfId="4" applyBorder="1" applyAlignment="1">
      <alignment horizontal="center" vertical="center" wrapText="1"/>
    </xf>
    <xf numFmtId="0" fontId="11" fillId="0" borderId="14" xfId="4" applyBorder="1" applyAlignment="1">
      <alignment horizontal="center" vertical="center" wrapText="1"/>
    </xf>
    <xf numFmtId="0" fontId="11" fillId="0" borderId="6" xfId="4" applyBorder="1" applyAlignment="1">
      <alignment horizontal="center" vertical="center" wrapText="1"/>
    </xf>
  </cellXfs>
  <cellStyles count="9">
    <cellStyle name="常规" xfId="0" builtinId="0"/>
    <cellStyle name="常规 10" xfId="8" xr:uid="{0C8A6787-A522-4AF6-B493-72CD18DF3CDD}"/>
    <cellStyle name="常规 2" xfId="2" xr:uid="{00000000-0005-0000-0000-000001000000}"/>
    <cellStyle name="常规 2 2 4" xfId="7" xr:uid="{E73B247E-C3D3-4A28-AAD3-304028594F47}"/>
    <cellStyle name="常规 3" xfId="1" xr:uid="{00000000-0005-0000-0000-000002000000}"/>
    <cellStyle name="常规 4" xfId="4" xr:uid="{5E8A616C-AE03-47F4-8031-3B8DB3A78EEE}"/>
    <cellStyle name="常规 4 2" xfId="5" xr:uid="{7DFB0E28-B8C2-4FDB-B819-07B58FC6FCB6}"/>
    <cellStyle name="常规 5" xfId="6" xr:uid="{5E89CDF1-072C-4BD5-BAFC-6186417B39B1}"/>
    <cellStyle name="常规_IDC资源结算确认书模版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139701</xdr:colOff>
      <xdr:row>0</xdr:row>
      <xdr:rowOff>146050</xdr:rowOff>
    </xdr:from>
    <xdr:to>
      <xdr:col>0</xdr:col>
      <xdr:colOff>1206501</xdr:colOff>
      <xdr:row>2</xdr:row>
      <xdr:rowOff>91305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1" y="146050"/>
          <a:ext cx="1066800" cy="300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52"/>
  <sheetViews>
    <sheetView tabSelected="1" topLeftCell="A25" zoomScale="115" zoomScaleNormal="115" workbookViewId="0">
      <selection activeCell="C40" sqref="C40"/>
    </sheetView>
  </sheetViews>
  <sheetFormatPr defaultColWidth="9" defaultRowHeight="13.8" x14ac:dyDescent="0.25"/>
  <cols>
    <col min="1" max="1" width="27" style="26" customWidth="1"/>
    <col min="2" max="2" width="8.33203125" style="9" bestFit="1" customWidth="1"/>
    <col min="3" max="3" width="42.44140625" style="9" bestFit="1" customWidth="1"/>
    <col min="4" max="4" width="5.109375" style="9" bestFit="1" customWidth="1"/>
    <col min="5" max="5" width="8.109375" style="9" bestFit="1" customWidth="1"/>
    <col min="6" max="6" width="12.109375" style="9" bestFit="1" customWidth="1"/>
    <col min="7" max="7" width="8.109375" style="15" bestFit="1" customWidth="1"/>
    <col min="8" max="8" width="14.33203125" style="15" customWidth="1"/>
    <col min="9" max="16384" width="9" style="9"/>
  </cols>
  <sheetData>
    <row r="5" spans="1:8" ht="15.6" x14ac:dyDescent="0.25">
      <c r="A5" s="103" t="s">
        <v>0</v>
      </c>
      <c r="B5" s="103"/>
      <c r="C5" s="103"/>
      <c r="D5" s="103"/>
      <c r="E5" s="103"/>
      <c r="F5" s="103"/>
      <c r="G5" s="103"/>
      <c r="H5" s="103"/>
    </row>
    <row r="6" spans="1:8" ht="15.6" x14ac:dyDescent="0.25">
      <c r="A6" s="23" t="s">
        <v>1</v>
      </c>
      <c r="B6" s="104"/>
      <c r="C6" s="105"/>
      <c r="D6" s="105"/>
      <c r="E6" s="105"/>
      <c r="F6" s="105"/>
      <c r="G6" s="105"/>
      <c r="H6" s="106"/>
    </row>
    <row r="7" spans="1:8" ht="15.6" x14ac:dyDescent="0.25">
      <c r="A7" s="23" t="s">
        <v>2</v>
      </c>
      <c r="B7" s="104" t="s">
        <v>36</v>
      </c>
      <c r="C7" s="105"/>
      <c r="D7" s="105"/>
      <c r="E7" s="105"/>
      <c r="F7" s="105"/>
      <c r="G7" s="105"/>
      <c r="H7" s="106"/>
    </row>
    <row r="8" spans="1:8" ht="15.6" x14ac:dyDescent="0.25">
      <c r="A8" s="23" t="s">
        <v>3</v>
      </c>
      <c r="B8" s="107"/>
      <c r="C8" s="108"/>
      <c r="D8" s="108"/>
      <c r="E8" s="108"/>
      <c r="F8" s="108"/>
      <c r="G8" s="108"/>
      <c r="H8" s="109"/>
    </row>
    <row r="9" spans="1:8" ht="46.8" x14ac:dyDescent="0.25">
      <c r="A9" s="23" t="s">
        <v>14</v>
      </c>
      <c r="B9" s="1" t="s">
        <v>4</v>
      </c>
      <c r="C9" s="10" t="s">
        <v>15</v>
      </c>
      <c r="D9" s="1" t="s">
        <v>5</v>
      </c>
      <c r="E9" s="1" t="s">
        <v>6</v>
      </c>
      <c r="F9" s="1" t="s">
        <v>7</v>
      </c>
      <c r="G9" s="1" t="s">
        <v>8</v>
      </c>
      <c r="H9" s="2" t="s">
        <v>9</v>
      </c>
    </row>
    <row r="10" spans="1:8" ht="15" x14ac:dyDescent="0.25">
      <c r="A10" s="24" t="s">
        <v>37</v>
      </c>
      <c r="B10" s="3"/>
      <c r="C10" s="11" t="s">
        <v>38</v>
      </c>
      <c r="D10" s="12">
        <v>1</v>
      </c>
      <c r="E10" s="13" t="s">
        <v>39</v>
      </c>
      <c r="F10" s="14">
        <v>35643</v>
      </c>
      <c r="G10" s="7" t="s">
        <v>20</v>
      </c>
      <c r="H10" s="6">
        <f>D10*F10</f>
        <v>35643</v>
      </c>
    </row>
    <row r="11" spans="1:8" ht="15" x14ac:dyDescent="0.25">
      <c r="A11" s="24" t="s">
        <v>40</v>
      </c>
      <c r="B11" s="3"/>
      <c r="C11" s="11" t="s">
        <v>41</v>
      </c>
      <c r="D11" s="12">
        <v>33</v>
      </c>
      <c r="E11" s="13" t="s">
        <v>19</v>
      </c>
      <c r="F11" s="14">
        <v>390</v>
      </c>
      <c r="G11" s="7" t="s">
        <v>20</v>
      </c>
      <c r="H11" s="6">
        <f t="shared" ref="H11:H36" si="0">D11*F11</f>
        <v>12870</v>
      </c>
    </row>
    <row r="12" spans="1:8" ht="15" x14ac:dyDescent="0.25">
      <c r="A12" s="24" t="s">
        <v>40</v>
      </c>
      <c r="B12" s="3"/>
      <c r="C12" s="11" t="s">
        <v>43</v>
      </c>
      <c r="D12" s="12">
        <v>33</v>
      </c>
      <c r="E12" s="12" t="s">
        <v>21</v>
      </c>
      <c r="F12" s="14">
        <v>390</v>
      </c>
      <c r="G12" s="7" t="s">
        <v>20</v>
      </c>
      <c r="H12" s="6">
        <f t="shared" si="0"/>
        <v>12870</v>
      </c>
    </row>
    <row r="13" spans="1:8" ht="15" x14ac:dyDescent="0.25">
      <c r="A13" s="24" t="s">
        <v>40</v>
      </c>
      <c r="B13" s="3"/>
      <c r="C13" s="11" t="s">
        <v>42</v>
      </c>
      <c r="D13" s="12">
        <v>23</v>
      </c>
      <c r="E13" s="12" t="s">
        <v>21</v>
      </c>
      <c r="F13" s="14">
        <v>390</v>
      </c>
      <c r="G13" s="7" t="s">
        <v>20</v>
      </c>
      <c r="H13" s="6">
        <f t="shared" si="0"/>
        <v>8970</v>
      </c>
    </row>
    <row r="14" spans="1:8" ht="15" x14ac:dyDescent="0.25">
      <c r="A14" s="24" t="s">
        <v>40</v>
      </c>
      <c r="B14" s="3"/>
      <c r="C14" s="11" t="s">
        <v>42</v>
      </c>
      <c r="D14" s="12">
        <v>1</v>
      </c>
      <c r="E14" s="12" t="s">
        <v>21</v>
      </c>
      <c r="F14" s="14">
        <v>390</v>
      </c>
      <c r="G14" s="7" t="s">
        <v>20</v>
      </c>
      <c r="H14" s="6">
        <f t="shared" si="0"/>
        <v>390</v>
      </c>
    </row>
    <row r="15" spans="1:8" ht="15" x14ac:dyDescent="0.25">
      <c r="A15" s="24" t="s">
        <v>40</v>
      </c>
      <c r="B15" s="3"/>
      <c r="C15" s="11" t="s">
        <v>44</v>
      </c>
      <c r="D15" s="12">
        <v>1</v>
      </c>
      <c r="E15" s="16" t="s">
        <v>22</v>
      </c>
      <c r="F15" s="14">
        <v>390</v>
      </c>
      <c r="G15" s="7" t="s">
        <v>20</v>
      </c>
      <c r="H15" s="6">
        <f t="shared" si="0"/>
        <v>390</v>
      </c>
    </row>
    <row r="16" spans="1:8" ht="15" x14ac:dyDescent="0.25">
      <c r="A16" s="25" t="s">
        <v>65</v>
      </c>
      <c r="B16" s="3"/>
      <c r="C16" s="17" t="s">
        <v>58</v>
      </c>
      <c r="D16" s="12">
        <v>1</v>
      </c>
      <c r="E16" s="16" t="s">
        <v>23</v>
      </c>
      <c r="F16" s="14">
        <v>4660</v>
      </c>
      <c r="G16" s="7" t="s">
        <v>20</v>
      </c>
      <c r="H16" s="6">
        <f t="shared" si="0"/>
        <v>4660</v>
      </c>
    </row>
    <row r="17" spans="1:8" ht="15" x14ac:dyDescent="0.25">
      <c r="A17" s="25" t="s">
        <v>65</v>
      </c>
      <c r="B17" s="3"/>
      <c r="C17" s="17" t="s">
        <v>59</v>
      </c>
      <c r="D17" s="12">
        <v>1</v>
      </c>
      <c r="E17" s="16" t="s">
        <v>24</v>
      </c>
      <c r="F17" s="14">
        <v>1930</v>
      </c>
      <c r="G17" s="7" t="s">
        <v>20</v>
      </c>
      <c r="H17" s="6">
        <f t="shared" si="0"/>
        <v>1930</v>
      </c>
    </row>
    <row r="18" spans="1:8" ht="15" x14ac:dyDescent="0.25">
      <c r="A18" s="25" t="s">
        <v>65</v>
      </c>
      <c r="B18" s="3"/>
      <c r="C18" s="17" t="s">
        <v>60</v>
      </c>
      <c r="D18" s="12">
        <v>1</v>
      </c>
      <c r="E18" s="16" t="s">
        <v>22</v>
      </c>
      <c r="F18" s="14">
        <v>3200</v>
      </c>
      <c r="G18" s="7" t="s">
        <v>20</v>
      </c>
      <c r="H18" s="6">
        <f t="shared" si="0"/>
        <v>3200</v>
      </c>
    </row>
    <row r="19" spans="1:8" ht="15" x14ac:dyDescent="0.25">
      <c r="A19" s="25" t="s">
        <v>65</v>
      </c>
      <c r="B19" s="3"/>
      <c r="C19" s="17" t="s">
        <v>61</v>
      </c>
      <c r="D19" s="12">
        <v>1</v>
      </c>
      <c r="E19" s="16" t="s">
        <v>22</v>
      </c>
      <c r="F19" s="14">
        <v>14208</v>
      </c>
      <c r="G19" s="7" t="s">
        <v>20</v>
      </c>
      <c r="H19" s="6">
        <f t="shared" si="0"/>
        <v>14208</v>
      </c>
    </row>
    <row r="20" spans="1:8" ht="15" x14ac:dyDescent="0.25">
      <c r="A20" s="25" t="s">
        <v>65</v>
      </c>
      <c r="B20" s="3"/>
      <c r="C20" s="17" t="s">
        <v>62</v>
      </c>
      <c r="D20" s="12">
        <v>1</v>
      </c>
      <c r="E20" s="16" t="s">
        <v>22</v>
      </c>
      <c r="F20" s="14">
        <v>18425</v>
      </c>
      <c r="G20" s="7" t="s">
        <v>20</v>
      </c>
      <c r="H20" s="6">
        <f>D20*F20</f>
        <v>18425</v>
      </c>
    </row>
    <row r="21" spans="1:8" ht="15" x14ac:dyDescent="0.25">
      <c r="A21" s="25" t="s">
        <v>65</v>
      </c>
      <c r="B21" s="3"/>
      <c r="C21" s="17" t="s">
        <v>63</v>
      </c>
      <c r="D21" s="12">
        <v>1</v>
      </c>
      <c r="E21" s="16" t="s">
        <v>23</v>
      </c>
      <c r="F21" s="14">
        <v>6000</v>
      </c>
      <c r="G21" s="7" t="s">
        <v>20</v>
      </c>
      <c r="H21" s="6">
        <f t="shared" si="0"/>
        <v>6000</v>
      </c>
    </row>
    <row r="22" spans="1:8" ht="15" x14ac:dyDescent="0.25">
      <c r="A22" s="25" t="s">
        <v>65</v>
      </c>
      <c r="B22" s="3"/>
      <c r="C22" s="17" t="s">
        <v>64</v>
      </c>
      <c r="D22" s="12">
        <v>1</v>
      </c>
      <c r="E22" s="16" t="s">
        <v>25</v>
      </c>
      <c r="F22" s="14">
        <v>3199</v>
      </c>
      <c r="G22" s="7" t="s">
        <v>20</v>
      </c>
      <c r="H22" s="6">
        <f t="shared" si="0"/>
        <v>3199</v>
      </c>
    </row>
    <row r="23" spans="1:8" ht="15" x14ac:dyDescent="0.25">
      <c r="A23" s="25" t="s">
        <v>65</v>
      </c>
      <c r="B23" s="3"/>
      <c r="C23" s="17" t="s">
        <v>66</v>
      </c>
      <c r="D23" s="12">
        <v>1</v>
      </c>
      <c r="E23" s="16" t="s">
        <v>26</v>
      </c>
      <c r="F23" s="14">
        <v>9850</v>
      </c>
      <c r="G23" s="7" t="s">
        <v>20</v>
      </c>
      <c r="H23" s="6">
        <f t="shared" si="0"/>
        <v>9850</v>
      </c>
    </row>
    <row r="24" spans="1:8" ht="15" x14ac:dyDescent="0.25">
      <c r="A24" s="25" t="s">
        <v>65</v>
      </c>
      <c r="B24" s="3"/>
      <c r="C24" s="17" t="s">
        <v>67</v>
      </c>
      <c r="D24" s="12">
        <v>1</v>
      </c>
      <c r="E24" s="16" t="s">
        <v>23</v>
      </c>
      <c r="F24" s="14">
        <v>698</v>
      </c>
      <c r="G24" s="7" t="s">
        <v>20</v>
      </c>
      <c r="H24" s="6">
        <f t="shared" si="0"/>
        <v>698</v>
      </c>
    </row>
    <row r="25" spans="1:8" ht="15" x14ac:dyDescent="0.25">
      <c r="A25" s="25" t="s">
        <v>65</v>
      </c>
      <c r="B25" s="3"/>
      <c r="C25" s="17" t="s">
        <v>68</v>
      </c>
      <c r="D25" s="12">
        <v>1</v>
      </c>
      <c r="E25" s="16" t="s">
        <v>24</v>
      </c>
      <c r="F25" s="14">
        <v>8646</v>
      </c>
      <c r="G25" s="7" t="s">
        <v>20</v>
      </c>
      <c r="H25" s="6">
        <f t="shared" si="0"/>
        <v>8646</v>
      </c>
    </row>
    <row r="26" spans="1:8" ht="15" x14ac:dyDescent="0.25">
      <c r="A26" s="25" t="s">
        <v>65</v>
      </c>
      <c r="B26" s="3"/>
      <c r="C26" s="17" t="s">
        <v>69</v>
      </c>
      <c r="D26" s="12">
        <v>1</v>
      </c>
      <c r="E26" s="16" t="s">
        <v>22</v>
      </c>
      <c r="F26" s="14">
        <v>2910</v>
      </c>
      <c r="G26" s="7" t="s">
        <v>20</v>
      </c>
      <c r="H26" s="6">
        <f t="shared" si="0"/>
        <v>2910</v>
      </c>
    </row>
    <row r="27" spans="1:8" ht="15" x14ac:dyDescent="0.25">
      <c r="A27" s="25" t="s">
        <v>65</v>
      </c>
      <c r="B27" s="3"/>
      <c r="C27" s="17" t="s">
        <v>70</v>
      </c>
      <c r="D27" s="12">
        <v>1</v>
      </c>
      <c r="E27" s="16" t="s">
        <v>22</v>
      </c>
      <c r="F27" s="14">
        <v>4000</v>
      </c>
      <c r="G27" s="7" t="s">
        <v>20</v>
      </c>
      <c r="H27" s="6">
        <f t="shared" si="0"/>
        <v>4000</v>
      </c>
    </row>
    <row r="28" spans="1:8" ht="15" x14ac:dyDescent="0.25">
      <c r="A28" s="25" t="s">
        <v>45</v>
      </c>
      <c r="B28" s="3"/>
      <c r="C28" s="17" t="s">
        <v>46</v>
      </c>
      <c r="D28" s="12">
        <v>1</v>
      </c>
      <c r="E28" s="16" t="s">
        <v>24</v>
      </c>
      <c r="F28" s="14">
        <v>39750</v>
      </c>
      <c r="G28" s="7" t="s">
        <v>20</v>
      </c>
      <c r="H28" s="6">
        <f t="shared" si="0"/>
        <v>39750</v>
      </c>
    </row>
    <row r="29" spans="1:8" ht="15" x14ac:dyDescent="0.25">
      <c r="A29" s="25" t="s">
        <v>57</v>
      </c>
      <c r="B29" s="3"/>
      <c r="C29" s="22" t="s">
        <v>47</v>
      </c>
      <c r="D29" s="27">
        <v>24</v>
      </c>
      <c r="E29" s="16" t="s">
        <v>27</v>
      </c>
      <c r="F29" s="14">
        <v>110</v>
      </c>
      <c r="G29" s="7" t="s">
        <v>20</v>
      </c>
      <c r="H29" s="6">
        <f t="shared" si="0"/>
        <v>2640</v>
      </c>
    </row>
    <row r="30" spans="1:8" ht="15" x14ac:dyDescent="0.25">
      <c r="A30" s="25" t="s">
        <v>57</v>
      </c>
      <c r="B30" s="3"/>
      <c r="C30" s="22" t="s">
        <v>48</v>
      </c>
      <c r="D30" s="27">
        <v>24</v>
      </c>
      <c r="E30" s="16" t="s">
        <v>26</v>
      </c>
      <c r="F30" s="14">
        <v>15</v>
      </c>
      <c r="G30" s="7" t="s">
        <v>20</v>
      </c>
      <c r="H30" s="6">
        <f t="shared" si="0"/>
        <v>360</v>
      </c>
    </row>
    <row r="31" spans="1:8" ht="15" x14ac:dyDescent="0.25">
      <c r="A31" s="25" t="s">
        <v>57</v>
      </c>
      <c r="B31" s="3"/>
      <c r="C31" s="22" t="s">
        <v>49</v>
      </c>
      <c r="D31" s="27">
        <v>1</v>
      </c>
      <c r="E31" s="16" t="s">
        <v>28</v>
      </c>
      <c r="F31" s="14">
        <v>300</v>
      </c>
      <c r="G31" s="7" t="s">
        <v>20</v>
      </c>
      <c r="H31" s="6">
        <f t="shared" si="0"/>
        <v>300</v>
      </c>
    </row>
    <row r="32" spans="1:8" ht="15" x14ac:dyDescent="0.25">
      <c r="A32" s="25" t="s">
        <v>52</v>
      </c>
      <c r="B32" s="3"/>
      <c r="C32" s="11" t="s">
        <v>50</v>
      </c>
      <c r="D32" s="20">
        <v>7</v>
      </c>
      <c r="E32" s="16" t="s">
        <v>28</v>
      </c>
      <c r="F32" s="28">
        <v>600</v>
      </c>
      <c r="G32" s="7" t="s">
        <v>20</v>
      </c>
      <c r="H32" s="6">
        <f t="shared" si="0"/>
        <v>4200</v>
      </c>
    </row>
    <row r="33" spans="1:8" ht="15" x14ac:dyDescent="0.25">
      <c r="A33" s="25" t="s">
        <v>53</v>
      </c>
      <c r="B33" s="3"/>
      <c r="C33" s="11" t="s">
        <v>51</v>
      </c>
      <c r="D33" s="27">
        <v>1</v>
      </c>
      <c r="E33" s="16" t="s">
        <v>28</v>
      </c>
      <c r="F33" s="21">
        <v>1800</v>
      </c>
      <c r="G33" s="7" t="s">
        <v>20</v>
      </c>
      <c r="H33" s="6">
        <f t="shared" si="0"/>
        <v>1800</v>
      </c>
    </row>
    <row r="34" spans="1:8" ht="15" x14ac:dyDescent="0.25">
      <c r="A34" s="25" t="s">
        <v>54</v>
      </c>
      <c r="B34" s="3"/>
      <c r="C34" s="11" t="s">
        <v>51</v>
      </c>
      <c r="D34" s="27">
        <v>1</v>
      </c>
      <c r="E34" s="16" t="s">
        <v>28</v>
      </c>
      <c r="F34" s="21">
        <v>2600</v>
      </c>
      <c r="G34" s="7" t="s">
        <v>20</v>
      </c>
      <c r="H34" s="6">
        <f t="shared" si="0"/>
        <v>2600</v>
      </c>
    </row>
    <row r="35" spans="1:8" ht="15" x14ac:dyDescent="0.25">
      <c r="A35" s="25" t="s">
        <v>55</v>
      </c>
      <c r="B35" s="3"/>
      <c r="C35" s="11" t="s">
        <v>51</v>
      </c>
      <c r="D35" s="27">
        <v>1</v>
      </c>
      <c r="E35" s="16" t="s">
        <v>28</v>
      </c>
      <c r="F35" s="21">
        <v>2500</v>
      </c>
      <c r="G35" s="7" t="s">
        <v>20</v>
      </c>
      <c r="H35" s="6">
        <f t="shared" si="0"/>
        <v>2500</v>
      </c>
    </row>
    <row r="36" spans="1:8" ht="15" x14ac:dyDescent="0.25">
      <c r="A36" s="25" t="s">
        <v>56</v>
      </c>
      <c r="B36" s="3"/>
      <c r="C36" s="11"/>
      <c r="D36" s="12">
        <v>1</v>
      </c>
      <c r="E36" s="16" t="s">
        <v>28</v>
      </c>
      <c r="F36" s="14">
        <v>800</v>
      </c>
      <c r="G36" s="7" t="s">
        <v>20</v>
      </c>
      <c r="H36" s="6">
        <f t="shared" si="0"/>
        <v>800</v>
      </c>
    </row>
    <row r="37" spans="1:8" ht="17.399999999999999" x14ac:dyDescent="0.25">
      <c r="A37" s="25" t="s">
        <v>29</v>
      </c>
      <c r="B37" s="3"/>
      <c r="C37" s="19">
        <v>0.08</v>
      </c>
      <c r="D37" s="5"/>
      <c r="E37" s="4"/>
      <c r="F37" s="18"/>
      <c r="G37" s="7"/>
      <c r="H37" s="6">
        <f>H10*C37</f>
        <v>2851.44</v>
      </c>
    </row>
    <row r="38" spans="1:8" ht="17.399999999999999" x14ac:dyDescent="0.25">
      <c r="A38" s="25" t="s">
        <v>30</v>
      </c>
      <c r="B38" s="3"/>
      <c r="C38" s="19">
        <v>0.08</v>
      </c>
      <c r="D38" s="5"/>
      <c r="E38" s="4"/>
      <c r="F38" s="18"/>
      <c r="G38" s="7"/>
      <c r="H38" s="6">
        <f>SUM(H11:H15)*C38</f>
        <v>2839.2000000000003</v>
      </c>
    </row>
    <row r="39" spans="1:8" ht="17.399999999999999" x14ac:dyDescent="0.25">
      <c r="A39" s="24" t="s">
        <v>31</v>
      </c>
      <c r="B39" s="3"/>
      <c r="C39" s="19">
        <v>0.1</v>
      </c>
      <c r="D39" s="5"/>
      <c r="E39" s="4"/>
      <c r="F39" s="18"/>
      <c r="G39" s="7"/>
      <c r="H39" s="6">
        <f>SUM(H16:H36)*C39</f>
        <v>13267.6</v>
      </c>
    </row>
    <row r="40" spans="1:8" ht="17.399999999999999" x14ac:dyDescent="0.25">
      <c r="A40" s="24" t="s">
        <v>32</v>
      </c>
      <c r="B40" s="3"/>
      <c r="C40" s="19">
        <v>0.06</v>
      </c>
      <c r="D40" s="5"/>
      <c r="E40" s="4"/>
      <c r="F40" s="18"/>
      <c r="G40" s="7"/>
      <c r="H40" s="6">
        <f>SUM(H10:H39)*C40</f>
        <v>13366.0344</v>
      </c>
    </row>
    <row r="41" spans="1:8" ht="15.6" x14ac:dyDescent="0.25">
      <c r="A41" s="110" t="s">
        <v>16</v>
      </c>
      <c r="B41" s="111"/>
      <c r="C41" s="111"/>
      <c r="D41" s="111"/>
      <c r="E41" s="111"/>
      <c r="F41" s="111"/>
      <c r="G41" s="112"/>
      <c r="H41" s="6">
        <f>SUM(H10:H40)</f>
        <v>236133.27440000002</v>
      </c>
    </row>
    <row r="42" spans="1:8" ht="15" x14ac:dyDescent="0.25">
      <c r="A42" s="118" t="s">
        <v>10</v>
      </c>
      <c r="B42" s="8" t="s">
        <v>11</v>
      </c>
      <c r="C42" s="104" t="s">
        <v>33</v>
      </c>
      <c r="D42" s="105"/>
      <c r="E42" s="105"/>
      <c r="F42" s="105"/>
      <c r="G42" s="105"/>
      <c r="H42" s="106"/>
    </row>
    <row r="43" spans="1:8" ht="15" x14ac:dyDescent="0.25">
      <c r="A43" s="118"/>
      <c r="B43" s="8" t="s">
        <v>12</v>
      </c>
      <c r="C43" s="104" t="s">
        <v>34</v>
      </c>
      <c r="D43" s="105"/>
      <c r="E43" s="105"/>
      <c r="F43" s="105"/>
      <c r="G43" s="105"/>
      <c r="H43" s="106"/>
    </row>
    <row r="44" spans="1:8" ht="15" x14ac:dyDescent="0.25">
      <c r="A44" s="118"/>
      <c r="B44" s="8" t="s">
        <v>13</v>
      </c>
      <c r="C44" s="104" t="s">
        <v>35</v>
      </c>
      <c r="D44" s="105"/>
      <c r="E44" s="105"/>
      <c r="F44" s="105"/>
      <c r="G44" s="105"/>
      <c r="H44" s="106"/>
    </row>
    <row r="45" spans="1:8" ht="15.6" x14ac:dyDescent="0.25">
      <c r="A45" s="113" t="s">
        <v>17</v>
      </c>
      <c r="B45" s="114"/>
      <c r="C45" s="114"/>
      <c r="D45" s="114"/>
      <c r="E45" s="114"/>
      <c r="F45" s="114"/>
      <c r="G45" s="114"/>
      <c r="H45" s="115"/>
    </row>
    <row r="48" spans="1:8" x14ac:dyDescent="0.25">
      <c r="A48" s="116" t="s">
        <v>18</v>
      </c>
      <c r="B48" s="117"/>
      <c r="C48" s="117"/>
      <c r="D48" s="117"/>
      <c r="E48" s="117"/>
      <c r="F48" s="117"/>
      <c r="G48" s="117"/>
      <c r="H48" s="117"/>
    </row>
    <row r="49" spans="1:8" x14ac:dyDescent="0.25">
      <c r="A49" s="117"/>
      <c r="B49" s="117"/>
      <c r="C49" s="117"/>
      <c r="D49" s="117"/>
      <c r="E49" s="117"/>
      <c r="F49" s="117"/>
      <c r="G49" s="117"/>
      <c r="H49" s="117"/>
    </row>
    <row r="50" spans="1:8" x14ac:dyDescent="0.25">
      <c r="A50" s="117"/>
      <c r="B50" s="117"/>
      <c r="C50" s="117"/>
      <c r="D50" s="117"/>
      <c r="E50" s="117"/>
      <c r="F50" s="117"/>
      <c r="G50" s="117"/>
      <c r="H50" s="117"/>
    </row>
    <row r="51" spans="1:8" x14ac:dyDescent="0.25">
      <c r="A51" s="117"/>
      <c r="B51" s="117"/>
      <c r="C51" s="117"/>
      <c r="D51" s="117"/>
      <c r="E51" s="117"/>
      <c r="F51" s="117"/>
      <c r="G51" s="117"/>
      <c r="H51" s="117"/>
    </row>
    <row r="52" spans="1:8" ht="57.75" customHeight="1" x14ac:dyDescent="0.25">
      <c r="A52" s="117"/>
      <c r="B52" s="117"/>
      <c r="C52" s="117"/>
      <c r="D52" s="117"/>
      <c r="E52" s="117"/>
      <c r="F52" s="117"/>
      <c r="G52" s="117"/>
      <c r="H52" s="117"/>
    </row>
  </sheetData>
  <mergeCells count="11">
    <mergeCell ref="C42:H42"/>
    <mergeCell ref="C43:H43"/>
    <mergeCell ref="C44:H44"/>
    <mergeCell ref="A45:H45"/>
    <mergeCell ref="A48:H52"/>
    <mergeCell ref="A42:A44"/>
    <mergeCell ref="A5:H5"/>
    <mergeCell ref="B6:H6"/>
    <mergeCell ref="B7:H7"/>
    <mergeCell ref="B8:H8"/>
    <mergeCell ref="A41:G4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4294967294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ADAA1-1A26-438F-A068-D7555FAFBE24}">
  <dimension ref="A1:M56"/>
  <sheetViews>
    <sheetView topLeftCell="A43" workbookViewId="0">
      <selection activeCell="H60" sqref="H60"/>
    </sheetView>
  </sheetViews>
  <sheetFormatPr defaultRowHeight="13.8" x14ac:dyDescent="0.25"/>
  <cols>
    <col min="1" max="1" width="12" style="89" customWidth="1"/>
    <col min="2" max="2" width="19" style="89" customWidth="1"/>
    <col min="3" max="4" width="8.88671875" style="89"/>
    <col min="5" max="5" width="9.77734375" style="89" customWidth="1"/>
    <col min="6" max="6" width="18.33203125" style="89" customWidth="1"/>
    <col min="7" max="7" width="11.88671875" style="89" customWidth="1"/>
    <col min="8" max="16384" width="8.88671875" style="89"/>
  </cols>
  <sheetData>
    <row r="1" spans="1:13" ht="17.399999999999999" x14ac:dyDescent="0.25">
      <c r="A1" s="119" t="s">
        <v>266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3" x14ac:dyDescent="0.25">
      <c r="A2" s="90" t="s">
        <v>267</v>
      </c>
      <c r="B2" s="90" t="s">
        <v>268</v>
      </c>
      <c r="C2" s="91" t="s">
        <v>269</v>
      </c>
      <c r="D2" s="91" t="s">
        <v>270</v>
      </c>
      <c r="E2" s="90" t="s">
        <v>271</v>
      </c>
      <c r="F2" s="90" t="s">
        <v>272</v>
      </c>
      <c r="G2" s="92" t="s">
        <v>273</v>
      </c>
      <c r="H2" s="91" t="s">
        <v>274</v>
      </c>
      <c r="I2" s="90" t="s">
        <v>275</v>
      </c>
      <c r="J2" s="90" t="s">
        <v>276</v>
      </c>
      <c r="K2" s="90" t="s">
        <v>277</v>
      </c>
      <c r="L2" s="90" t="s">
        <v>278</v>
      </c>
      <c r="M2" s="93" t="s">
        <v>279</v>
      </c>
    </row>
    <row r="3" spans="1:13" x14ac:dyDescent="0.25">
      <c r="A3" s="94">
        <v>44166</v>
      </c>
      <c r="B3" s="95" t="s">
        <v>280</v>
      </c>
      <c r="C3" s="95" t="s">
        <v>281</v>
      </c>
      <c r="D3" s="95" t="s">
        <v>282</v>
      </c>
      <c r="E3" s="95" t="s">
        <v>283</v>
      </c>
      <c r="F3" s="95" t="s">
        <v>284</v>
      </c>
      <c r="G3" s="96" t="s">
        <v>285</v>
      </c>
      <c r="H3" s="95" t="s">
        <v>286</v>
      </c>
      <c r="I3" s="95">
        <v>610</v>
      </c>
      <c r="J3" s="95">
        <v>50</v>
      </c>
      <c r="K3" s="97">
        <v>15</v>
      </c>
      <c r="L3" s="95">
        <v>503</v>
      </c>
    </row>
    <row r="4" spans="1:13" x14ac:dyDescent="0.25">
      <c r="A4" s="94">
        <v>44166</v>
      </c>
      <c r="B4" s="95" t="s">
        <v>287</v>
      </c>
      <c r="C4" s="95" t="s">
        <v>288</v>
      </c>
      <c r="D4" s="95" t="s">
        <v>289</v>
      </c>
      <c r="E4" s="95" t="s">
        <v>283</v>
      </c>
      <c r="F4" s="95" t="s">
        <v>290</v>
      </c>
      <c r="G4" s="96" t="s">
        <v>291</v>
      </c>
      <c r="H4" s="95" t="s">
        <v>292</v>
      </c>
      <c r="I4" s="95">
        <v>440</v>
      </c>
      <c r="J4" s="95">
        <v>50</v>
      </c>
      <c r="K4" s="97">
        <v>15</v>
      </c>
      <c r="L4" s="95">
        <v>323</v>
      </c>
    </row>
    <row r="5" spans="1:13" x14ac:dyDescent="0.25">
      <c r="A5" s="98">
        <v>44166</v>
      </c>
      <c r="B5" s="93" t="s">
        <v>293</v>
      </c>
      <c r="C5" s="93" t="s">
        <v>294</v>
      </c>
      <c r="D5" s="93" t="s">
        <v>295</v>
      </c>
      <c r="E5" s="93" t="s">
        <v>296</v>
      </c>
      <c r="F5" s="93" t="s">
        <v>297</v>
      </c>
      <c r="G5" s="99" t="s">
        <v>298</v>
      </c>
      <c r="H5" s="93" t="s">
        <v>299</v>
      </c>
      <c r="I5" s="93">
        <v>0</v>
      </c>
      <c r="J5" s="93">
        <v>153</v>
      </c>
      <c r="K5" s="100">
        <v>15</v>
      </c>
      <c r="L5" s="93">
        <v>168</v>
      </c>
    </row>
    <row r="6" spans="1:13" x14ac:dyDescent="0.25">
      <c r="A6" s="98">
        <v>44166</v>
      </c>
      <c r="B6" s="93" t="s">
        <v>300</v>
      </c>
      <c r="C6" s="93" t="s">
        <v>301</v>
      </c>
      <c r="D6" s="93" t="s">
        <v>302</v>
      </c>
      <c r="E6" s="93" t="s">
        <v>303</v>
      </c>
      <c r="F6" s="93" t="s">
        <v>304</v>
      </c>
      <c r="G6" s="99" t="s">
        <v>305</v>
      </c>
      <c r="H6" s="93" t="s">
        <v>306</v>
      </c>
      <c r="I6" s="93">
        <v>1130</v>
      </c>
      <c r="J6" s="93">
        <v>50</v>
      </c>
      <c r="K6" s="100">
        <v>15</v>
      </c>
      <c r="L6" s="93">
        <v>1195</v>
      </c>
    </row>
    <row r="7" spans="1:13" x14ac:dyDescent="0.25">
      <c r="A7" s="98">
        <v>44166</v>
      </c>
      <c r="B7" s="93" t="s">
        <v>307</v>
      </c>
      <c r="C7" s="93" t="s">
        <v>308</v>
      </c>
      <c r="D7" s="93" t="s">
        <v>309</v>
      </c>
      <c r="E7" s="93" t="s">
        <v>310</v>
      </c>
      <c r="F7" s="93" t="s">
        <v>311</v>
      </c>
      <c r="G7" s="99" t="s">
        <v>312</v>
      </c>
      <c r="H7" s="93" t="s">
        <v>292</v>
      </c>
      <c r="I7" s="93">
        <v>450</v>
      </c>
      <c r="J7" s="93">
        <v>50</v>
      </c>
      <c r="K7" s="100">
        <v>15</v>
      </c>
      <c r="L7" s="93">
        <v>515</v>
      </c>
    </row>
    <row r="8" spans="1:13" x14ac:dyDescent="0.25">
      <c r="A8" s="98">
        <v>44166</v>
      </c>
      <c r="B8" s="93" t="s">
        <v>313</v>
      </c>
      <c r="C8" s="93" t="s">
        <v>314</v>
      </c>
      <c r="D8" s="93" t="s">
        <v>302</v>
      </c>
      <c r="E8" s="93" t="s">
        <v>315</v>
      </c>
      <c r="F8" s="93" t="s">
        <v>304</v>
      </c>
      <c r="G8" s="99" t="s">
        <v>305</v>
      </c>
      <c r="H8" s="93" t="s">
        <v>306</v>
      </c>
      <c r="I8" s="93">
        <v>1130</v>
      </c>
      <c r="J8" s="93">
        <v>50</v>
      </c>
      <c r="K8" s="100">
        <v>15</v>
      </c>
      <c r="L8" s="93">
        <v>1195</v>
      </c>
    </row>
    <row r="9" spans="1:13" x14ac:dyDescent="0.25">
      <c r="A9" s="98">
        <v>44166</v>
      </c>
      <c r="B9" s="93" t="s">
        <v>316</v>
      </c>
      <c r="C9" s="93" t="s">
        <v>317</v>
      </c>
      <c r="D9" s="93" t="s">
        <v>318</v>
      </c>
      <c r="E9" s="93" t="s">
        <v>315</v>
      </c>
      <c r="F9" s="93" t="s">
        <v>319</v>
      </c>
      <c r="G9" s="99" t="s">
        <v>320</v>
      </c>
      <c r="H9" s="93" t="s">
        <v>321</v>
      </c>
      <c r="I9" s="93">
        <v>800</v>
      </c>
      <c r="J9" s="93">
        <v>50</v>
      </c>
      <c r="K9" s="100">
        <v>15</v>
      </c>
      <c r="L9" s="93">
        <v>865</v>
      </c>
    </row>
    <row r="10" spans="1:13" x14ac:dyDescent="0.25">
      <c r="A10" s="98">
        <v>44166</v>
      </c>
      <c r="B10" s="93" t="s">
        <v>322</v>
      </c>
      <c r="C10" s="93" t="s">
        <v>323</v>
      </c>
      <c r="D10" s="93" t="s">
        <v>324</v>
      </c>
      <c r="E10" s="93" t="s">
        <v>325</v>
      </c>
      <c r="F10" s="93" t="s">
        <v>326</v>
      </c>
      <c r="G10" s="99" t="s">
        <v>327</v>
      </c>
      <c r="H10" s="93" t="s">
        <v>328</v>
      </c>
      <c r="I10" s="93">
        <v>750</v>
      </c>
      <c r="J10" s="93">
        <v>50</v>
      </c>
      <c r="K10" s="100">
        <v>15</v>
      </c>
      <c r="L10" s="93">
        <v>815</v>
      </c>
    </row>
    <row r="11" spans="1:13" x14ac:dyDescent="0.25">
      <c r="A11" s="98">
        <v>44166</v>
      </c>
      <c r="B11" s="93" t="s">
        <v>329</v>
      </c>
      <c r="C11" s="93" t="s">
        <v>330</v>
      </c>
      <c r="D11" s="93" t="s">
        <v>331</v>
      </c>
      <c r="E11" s="93" t="s">
        <v>332</v>
      </c>
      <c r="F11" s="93" t="s">
        <v>333</v>
      </c>
      <c r="G11" s="99" t="s">
        <v>334</v>
      </c>
      <c r="H11" s="93" t="s">
        <v>306</v>
      </c>
      <c r="I11" s="93">
        <v>250</v>
      </c>
      <c r="J11" s="93">
        <v>50</v>
      </c>
      <c r="K11" s="100">
        <v>15</v>
      </c>
      <c r="L11" s="93">
        <v>315</v>
      </c>
    </row>
    <row r="12" spans="1:13" x14ac:dyDescent="0.25">
      <c r="A12" s="98">
        <v>44166</v>
      </c>
      <c r="B12" s="93" t="s">
        <v>335</v>
      </c>
      <c r="C12" s="93" t="s">
        <v>336</v>
      </c>
      <c r="D12" s="93" t="s">
        <v>337</v>
      </c>
      <c r="E12" s="93" t="s">
        <v>332</v>
      </c>
      <c r="F12" s="93" t="s">
        <v>338</v>
      </c>
      <c r="G12" s="99" t="s">
        <v>339</v>
      </c>
      <c r="H12" s="93" t="s">
        <v>340</v>
      </c>
      <c r="I12" s="93">
        <v>230</v>
      </c>
      <c r="J12" s="93">
        <v>50</v>
      </c>
      <c r="K12" s="100">
        <v>15</v>
      </c>
      <c r="L12" s="93">
        <v>295</v>
      </c>
    </row>
    <row r="13" spans="1:13" x14ac:dyDescent="0.25">
      <c r="A13" s="94">
        <v>44166</v>
      </c>
      <c r="B13" s="95" t="s">
        <v>341</v>
      </c>
      <c r="C13" s="95" t="s">
        <v>342</v>
      </c>
      <c r="D13" s="95" t="s">
        <v>343</v>
      </c>
      <c r="E13" s="95" t="s">
        <v>344</v>
      </c>
      <c r="F13" s="95" t="s">
        <v>345</v>
      </c>
      <c r="G13" s="96" t="s">
        <v>346</v>
      </c>
      <c r="H13" s="95" t="s">
        <v>286</v>
      </c>
      <c r="I13" s="95">
        <v>480</v>
      </c>
      <c r="J13" s="95">
        <v>50</v>
      </c>
      <c r="K13" s="97">
        <v>15</v>
      </c>
      <c r="L13" s="95">
        <v>255</v>
      </c>
    </row>
    <row r="14" spans="1:13" x14ac:dyDescent="0.25">
      <c r="A14" s="98">
        <v>44166</v>
      </c>
      <c r="B14" s="93" t="s">
        <v>347</v>
      </c>
      <c r="C14" s="93" t="s">
        <v>348</v>
      </c>
      <c r="D14" s="93" t="s">
        <v>349</v>
      </c>
      <c r="E14" s="93" t="s">
        <v>344</v>
      </c>
      <c r="F14" s="93" t="s">
        <v>350</v>
      </c>
      <c r="G14" s="99" t="s">
        <v>351</v>
      </c>
      <c r="H14" s="93" t="s">
        <v>352</v>
      </c>
      <c r="I14" s="93">
        <v>290</v>
      </c>
      <c r="J14" s="93">
        <v>50</v>
      </c>
      <c r="K14" s="100">
        <v>15</v>
      </c>
      <c r="L14" s="93">
        <v>355</v>
      </c>
    </row>
    <row r="15" spans="1:13" x14ac:dyDescent="0.25">
      <c r="A15" s="98">
        <v>44166</v>
      </c>
      <c r="B15" s="93" t="s">
        <v>353</v>
      </c>
      <c r="C15" s="93" t="s">
        <v>294</v>
      </c>
      <c r="D15" s="93" t="s">
        <v>295</v>
      </c>
      <c r="E15" s="93" t="s">
        <v>296</v>
      </c>
      <c r="F15" s="93" t="s">
        <v>297</v>
      </c>
      <c r="G15" s="99" t="s">
        <v>354</v>
      </c>
      <c r="H15" s="93" t="s">
        <v>299</v>
      </c>
      <c r="I15" s="93">
        <v>510</v>
      </c>
      <c r="J15" s="93">
        <v>50</v>
      </c>
      <c r="K15" s="100">
        <v>15</v>
      </c>
      <c r="L15" s="93">
        <v>575</v>
      </c>
    </row>
    <row r="16" spans="1:13" x14ac:dyDescent="0.25">
      <c r="A16" s="98">
        <v>44166</v>
      </c>
      <c r="B16" s="93" t="s">
        <v>355</v>
      </c>
      <c r="C16" s="93" t="s">
        <v>356</v>
      </c>
      <c r="D16" s="93" t="s">
        <v>357</v>
      </c>
      <c r="E16" s="93" t="s">
        <v>296</v>
      </c>
      <c r="F16" s="93" t="s">
        <v>358</v>
      </c>
      <c r="G16" s="99" t="s">
        <v>359</v>
      </c>
      <c r="H16" s="93" t="s">
        <v>299</v>
      </c>
      <c r="I16" s="93">
        <v>510</v>
      </c>
      <c r="J16" s="93">
        <v>50</v>
      </c>
      <c r="K16" s="100">
        <v>15</v>
      </c>
      <c r="L16" s="93">
        <v>575</v>
      </c>
    </row>
    <row r="17" spans="1:12" x14ac:dyDescent="0.25">
      <c r="A17" s="98">
        <v>44166</v>
      </c>
      <c r="B17" s="93" t="s">
        <v>360</v>
      </c>
      <c r="C17" s="93" t="s">
        <v>361</v>
      </c>
      <c r="D17" s="93" t="s">
        <v>362</v>
      </c>
      <c r="E17" s="93" t="s">
        <v>363</v>
      </c>
      <c r="F17" s="93" t="s">
        <v>284</v>
      </c>
      <c r="G17" s="99" t="s">
        <v>364</v>
      </c>
      <c r="H17" s="93" t="s">
        <v>365</v>
      </c>
      <c r="I17" s="93">
        <v>480</v>
      </c>
      <c r="J17" s="93">
        <v>50</v>
      </c>
      <c r="K17" s="100">
        <v>15</v>
      </c>
      <c r="L17" s="93">
        <v>545</v>
      </c>
    </row>
    <row r="18" spans="1:12" x14ac:dyDescent="0.25">
      <c r="A18" s="98">
        <v>44166</v>
      </c>
      <c r="B18" s="93" t="s">
        <v>366</v>
      </c>
      <c r="C18" s="93" t="s">
        <v>361</v>
      </c>
      <c r="D18" s="93" t="s">
        <v>362</v>
      </c>
      <c r="E18" s="93" t="s">
        <v>367</v>
      </c>
      <c r="F18" s="93" t="s">
        <v>284</v>
      </c>
      <c r="G18" s="99" t="s">
        <v>364</v>
      </c>
      <c r="H18" s="93" t="s">
        <v>365</v>
      </c>
      <c r="I18" s="93">
        <v>480</v>
      </c>
      <c r="J18" s="93">
        <v>50</v>
      </c>
      <c r="K18" s="100">
        <v>15</v>
      </c>
      <c r="L18" s="93">
        <v>545</v>
      </c>
    </row>
    <row r="19" spans="1:12" x14ac:dyDescent="0.25">
      <c r="A19" s="98">
        <v>44166</v>
      </c>
      <c r="B19" s="93" t="s">
        <v>368</v>
      </c>
      <c r="C19" s="93" t="s">
        <v>369</v>
      </c>
      <c r="D19" s="93" t="s">
        <v>370</v>
      </c>
      <c r="E19" s="93" t="s">
        <v>363</v>
      </c>
      <c r="F19" s="93" t="s">
        <v>371</v>
      </c>
      <c r="G19" s="99" t="s">
        <v>372</v>
      </c>
      <c r="H19" s="93" t="s">
        <v>373</v>
      </c>
      <c r="I19" s="93">
        <v>780</v>
      </c>
      <c r="J19" s="93">
        <v>50</v>
      </c>
      <c r="K19" s="100">
        <v>15</v>
      </c>
      <c r="L19" s="93">
        <v>845</v>
      </c>
    </row>
    <row r="20" spans="1:12" x14ac:dyDescent="0.25">
      <c r="A20" s="98">
        <v>44166</v>
      </c>
      <c r="B20" s="93" t="s">
        <v>374</v>
      </c>
      <c r="C20" s="93" t="s">
        <v>369</v>
      </c>
      <c r="D20" s="93" t="s">
        <v>370</v>
      </c>
      <c r="E20" s="93" t="s">
        <v>367</v>
      </c>
      <c r="F20" s="93" t="s">
        <v>371</v>
      </c>
      <c r="G20" s="99" t="s">
        <v>372</v>
      </c>
      <c r="H20" s="93" t="s">
        <v>373</v>
      </c>
      <c r="I20" s="93">
        <v>780</v>
      </c>
      <c r="J20" s="93">
        <v>50</v>
      </c>
      <c r="K20" s="100">
        <v>15</v>
      </c>
      <c r="L20" s="93">
        <v>845</v>
      </c>
    </row>
    <row r="21" spans="1:12" x14ac:dyDescent="0.25">
      <c r="A21" s="98">
        <v>44166</v>
      </c>
      <c r="B21" s="93" t="s">
        <v>375</v>
      </c>
      <c r="C21" s="93" t="s">
        <v>376</v>
      </c>
      <c r="D21" s="93" t="s">
        <v>377</v>
      </c>
      <c r="E21" s="93" t="s">
        <v>378</v>
      </c>
      <c r="F21" s="93" t="s">
        <v>379</v>
      </c>
      <c r="G21" s="99" t="s">
        <v>380</v>
      </c>
      <c r="H21" s="93" t="s">
        <v>292</v>
      </c>
      <c r="I21" s="93">
        <v>510</v>
      </c>
      <c r="J21" s="93">
        <v>50</v>
      </c>
      <c r="K21" s="100">
        <v>15</v>
      </c>
      <c r="L21" s="93">
        <v>575</v>
      </c>
    </row>
    <row r="22" spans="1:12" x14ac:dyDescent="0.25">
      <c r="A22" s="98">
        <v>44166</v>
      </c>
      <c r="B22" s="93" t="s">
        <v>381</v>
      </c>
      <c r="C22" s="93" t="s">
        <v>382</v>
      </c>
      <c r="D22" s="93" t="s">
        <v>383</v>
      </c>
      <c r="E22" s="93" t="s">
        <v>384</v>
      </c>
      <c r="F22" s="93" t="s">
        <v>385</v>
      </c>
      <c r="G22" s="99" t="s">
        <v>386</v>
      </c>
      <c r="H22" s="93" t="s">
        <v>387</v>
      </c>
      <c r="I22" s="93">
        <v>620</v>
      </c>
      <c r="J22" s="93">
        <v>50</v>
      </c>
      <c r="K22" s="100">
        <v>15</v>
      </c>
      <c r="L22" s="93">
        <v>685</v>
      </c>
    </row>
    <row r="23" spans="1:12" x14ac:dyDescent="0.25">
      <c r="A23" s="98">
        <v>44166</v>
      </c>
      <c r="B23" s="93" t="s">
        <v>388</v>
      </c>
      <c r="C23" s="93" t="s">
        <v>389</v>
      </c>
      <c r="D23" s="93" t="s">
        <v>390</v>
      </c>
      <c r="E23" s="93" t="s">
        <v>384</v>
      </c>
      <c r="F23" s="93" t="s">
        <v>391</v>
      </c>
      <c r="G23" s="99" t="s">
        <v>392</v>
      </c>
      <c r="H23" s="93" t="s">
        <v>393</v>
      </c>
      <c r="I23" s="93">
        <v>400</v>
      </c>
      <c r="J23" s="93">
        <v>50</v>
      </c>
      <c r="K23" s="100">
        <v>15</v>
      </c>
      <c r="L23" s="93">
        <v>465</v>
      </c>
    </row>
    <row r="24" spans="1:12" x14ac:dyDescent="0.25">
      <c r="A24" s="94">
        <v>44166</v>
      </c>
      <c r="B24" s="95" t="s">
        <v>394</v>
      </c>
      <c r="C24" s="95" t="s">
        <v>395</v>
      </c>
      <c r="D24" s="95" t="s">
        <v>396</v>
      </c>
      <c r="E24" s="95" t="s">
        <v>397</v>
      </c>
      <c r="F24" s="95" t="s">
        <v>398</v>
      </c>
      <c r="G24" s="96" t="s">
        <v>399</v>
      </c>
      <c r="H24" s="95" t="s">
        <v>286</v>
      </c>
      <c r="I24" s="95">
        <v>700</v>
      </c>
      <c r="J24" s="95">
        <v>50</v>
      </c>
      <c r="K24" s="97">
        <v>15</v>
      </c>
      <c r="L24" s="95">
        <v>365</v>
      </c>
    </row>
    <row r="25" spans="1:12" x14ac:dyDescent="0.25">
      <c r="A25" s="98">
        <v>44166</v>
      </c>
      <c r="B25" s="93" t="s">
        <v>400</v>
      </c>
      <c r="C25" s="93" t="s">
        <v>395</v>
      </c>
      <c r="D25" s="93" t="s">
        <v>396</v>
      </c>
      <c r="E25" s="93" t="s">
        <v>401</v>
      </c>
      <c r="F25" s="93" t="s">
        <v>398</v>
      </c>
      <c r="G25" s="99" t="s">
        <v>399</v>
      </c>
      <c r="H25" s="93" t="s">
        <v>286</v>
      </c>
      <c r="I25" s="93">
        <v>700</v>
      </c>
      <c r="J25" s="93">
        <v>50</v>
      </c>
      <c r="K25" s="100">
        <v>15</v>
      </c>
      <c r="L25" s="93">
        <v>765</v>
      </c>
    </row>
    <row r="26" spans="1:12" x14ac:dyDescent="0.25">
      <c r="A26" s="98">
        <v>44166</v>
      </c>
      <c r="B26" s="93" t="s">
        <v>402</v>
      </c>
      <c r="C26" s="93" t="s">
        <v>395</v>
      </c>
      <c r="D26" s="93" t="s">
        <v>396</v>
      </c>
      <c r="E26" s="93" t="s">
        <v>403</v>
      </c>
      <c r="F26" s="93" t="s">
        <v>398</v>
      </c>
      <c r="G26" s="99" t="s">
        <v>399</v>
      </c>
      <c r="H26" s="93" t="s">
        <v>286</v>
      </c>
      <c r="I26" s="93">
        <v>700</v>
      </c>
      <c r="J26" s="93">
        <v>50</v>
      </c>
      <c r="K26" s="100">
        <v>15</v>
      </c>
      <c r="L26" s="93">
        <v>765</v>
      </c>
    </row>
    <row r="27" spans="1:12" x14ac:dyDescent="0.25">
      <c r="A27" s="94">
        <v>44166</v>
      </c>
      <c r="B27" s="95" t="s">
        <v>404</v>
      </c>
      <c r="C27" s="95" t="s">
        <v>405</v>
      </c>
      <c r="D27" s="95" t="s">
        <v>406</v>
      </c>
      <c r="E27" s="95" t="s">
        <v>397</v>
      </c>
      <c r="F27" s="95" t="s">
        <v>407</v>
      </c>
      <c r="G27" s="96" t="s">
        <v>408</v>
      </c>
      <c r="H27" s="95" t="s">
        <v>352</v>
      </c>
      <c r="I27" s="95">
        <v>340</v>
      </c>
      <c r="J27" s="95">
        <v>50</v>
      </c>
      <c r="K27" s="97">
        <v>15</v>
      </c>
      <c r="L27" s="95">
        <v>185</v>
      </c>
    </row>
    <row r="28" spans="1:12" x14ac:dyDescent="0.25">
      <c r="A28" s="98">
        <v>44166</v>
      </c>
      <c r="B28" s="93" t="s">
        <v>409</v>
      </c>
      <c r="C28" s="93" t="s">
        <v>405</v>
      </c>
      <c r="D28" s="93" t="s">
        <v>406</v>
      </c>
      <c r="E28" s="93" t="s">
        <v>401</v>
      </c>
      <c r="F28" s="93" t="s">
        <v>407</v>
      </c>
      <c r="G28" s="99" t="s">
        <v>408</v>
      </c>
      <c r="H28" s="93" t="s">
        <v>352</v>
      </c>
      <c r="I28" s="93">
        <v>340</v>
      </c>
      <c r="J28" s="93">
        <v>50</v>
      </c>
      <c r="K28" s="100">
        <v>15</v>
      </c>
      <c r="L28" s="93">
        <v>405</v>
      </c>
    </row>
    <row r="29" spans="1:12" x14ac:dyDescent="0.25">
      <c r="A29" s="98">
        <v>44166</v>
      </c>
      <c r="B29" s="93" t="s">
        <v>410</v>
      </c>
      <c r="C29" s="93" t="s">
        <v>405</v>
      </c>
      <c r="D29" s="93" t="s">
        <v>406</v>
      </c>
      <c r="E29" s="93" t="s">
        <v>403</v>
      </c>
      <c r="F29" s="93" t="s">
        <v>407</v>
      </c>
      <c r="G29" s="99" t="s">
        <v>408</v>
      </c>
      <c r="H29" s="93" t="s">
        <v>352</v>
      </c>
      <c r="I29" s="93">
        <v>340</v>
      </c>
      <c r="J29" s="93">
        <v>50</v>
      </c>
      <c r="K29" s="100">
        <v>15</v>
      </c>
      <c r="L29" s="93">
        <v>405</v>
      </c>
    </row>
    <row r="30" spans="1:12" x14ac:dyDescent="0.25">
      <c r="A30" s="98">
        <v>44166</v>
      </c>
      <c r="B30" s="93" t="s">
        <v>411</v>
      </c>
      <c r="C30" s="93" t="s">
        <v>412</v>
      </c>
      <c r="D30" s="93" t="s">
        <v>413</v>
      </c>
      <c r="E30" s="93" t="s">
        <v>414</v>
      </c>
      <c r="F30" s="93" t="s">
        <v>415</v>
      </c>
      <c r="G30" s="99" t="s">
        <v>416</v>
      </c>
      <c r="H30" s="93" t="s">
        <v>393</v>
      </c>
      <c r="I30" s="93">
        <v>540</v>
      </c>
      <c r="J30" s="93">
        <v>50</v>
      </c>
      <c r="K30" s="100">
        <v>15</v>
      </c>
      <c r="L30" s="93">
        <v>605</v>
      </c>
    </row>
    <row r="31" spans="1:12" x14ac:dyDescent="0.25">
      <c r="A31" s="98">
        <v>44166</v>
      </c>
      <c r="B31" s="93" t="s">
        <v>417</v>
      </c>
      <c r="C31" s="93" t="s">
        <v>418</v>
      </c>
      <c r="D31" s="93" t="s">
        <v>309</v>
      </c>
      <c r="E31" s="93" t="s">
        <v>414</v>
      </c>
      <c r="F31" s="93" t="s">
        <v>311</v>
      </c>
      <c r="G31" s="99" t="s">
        <v>312</v>
      </c>
      <c r="H31" s="93" t="s">
        <v>321</v>
      </c>
      <c r="I31" s="93">
        <v>400</v>
      </c>
      <c r="J31" s="93">
        <v>50</v>
      </c>
      <c r="K31" s="100">
        <v>15</v>
      </c>
      <c r="L31" s="93">
        <v>465</v>
      </c>
    </row>
    <row r="32" spans="1:12" x14ac:dyDescent="0.25">
      <c r="A32" s="98">
        <v>44166</v>
      </c>
      <c r="B32" s="93" t="s">
        <v>419</v>
      </c>
      <c r="C32" s="93" t="s">
        <v>420</v>
      </c>
      <c r="D32" s="93" t="s">
        <v>421</v>
      </c>
      <c r="E32" s="93" t="s">
        <v>310</v>
      </c>
      <c r="F32" s="93" t="s">
        <v>415</v>
      </c>
      <c r="G32" s="99" t="s">
        <v>422</v>
      </c>
      <c r="H32" s="93" t="s">
        <v>306</v>
      </c>
      <c r="I32" s="93">
        <v>600</v>
      </c>
      <c r="J32" s="93">
        <v>50</v>
      </c>
      <c r="K32" s="100">
        <v>15</v>
      </c>
      <c r="L32" s="93">
        <v>665</v>
      </c>
    </row>
    <row r="33" spans="1:12" x14ac:dyDescent="0.25">
      <c r="A33" s="94">
        <v>44166</v>
      </c>
      <c r="B33" s="95" t="s">
        <v>423</v>
      </c>
      <c r="C33" s="95" t="s">
        <v>424</v>
      </c>
      <c r="D33" s="95" t="s">
        <v>425</v>
      </c>
      <c r="E33" s="95" t="s">
        <v>310</v>
      </c>
      <c r="F33" s="95" t="s">
        <v>311</v>
      </c>
      <c r="G33" s="96" t="s">
        <v>426</v>
      </c>
      <c r="H33" s="95" t="s">
        <v>365</v>
      </c>
      <c r="I33" s="95">
        <v>300</v>
      </c>
      <c r="J33" s="95">
        <v>50</v>
      </c>
      <c r="K33" s="97">
        <v>15</v>
      </c>
      <c r="L33" s="95">
        <v>365</v>
      </c>
    </row>
    <row r="34" spans="1:12" x14ac:dyDescent="0.25">
      <c r="A34" s="98">
        <v>44166</v>
      </c>
      <c r="B34" s="93" t="s">
        <v>427</v>
      </c>
      <c r="C34" s="93" t="s">
        <v>428</v>
      </c>
      <c r="D34" s="93" t="s">
        <v>429</v>
      </c>
      <c r="E34" s="93" t="s">
        <v>430</v>
      </c>
      <c r="F34" s="93" t="s">
        <v>431</v>
      </c>
      <c r="G34" s="99" t="s">
        <v>432</v>
      </c>
      <c r="H34" s="93" t="s">
        <v>321</v>
      </c>
      <c r="I34" s="93">
        <v>540</v>
      </c>
      <c r="J34" s="93">
        <v>50</v>
      </c>
      <c r="K34" s="100">
        <v>15</v>
      </c>
      <c r="L34" s="93">
        <v>605</v>
      </c>
    </row>
    <row r="35" spans="1:12" x14ac:dyDescent="0.25">
      <c r="A35" s="98">
        <v>44166</v>
      </c>
      <c r="B35" s="93" t="s">
        <v>433</v>
      </c>
      <c r="C35" s="93" t="s">
        <v>434</v>
      </c>
      <c r="D35" s="93" t="s">
        <v>435</v>
      </c>
      <c r="E35" s="93" t="s">
        <v>430</v>
      </c>
      <c r="F35" s="93" t="s">
        <v>436</v>
      </c>
      <c r="G35" s="99" t="s">
        <v>437</v>
      </c>
      <c r="H35" s="93" t="s">
        <v>365</v>
      </c>
      <c r="I35" s="93">
        <v>510</v>
      </c>
      <c r="J35" s="93">
        <v>50</v>
      </c>
      <c r="K35" s="100">
        <v>15</v>
      </c>
      <c r="L35" s="93">
        <v>575</v>
      </c>
    </row>
    <row r="36" spans="1:12" x14ac:dyDescent="0.25">
      <c r="A36" s="98">
        <v>44166</v>
      </c>
      <c r="B36" s="93" t="s">
        <v>438</v>
      </c>
      <c r="C36" s="93" t="s">
        <v>439</v>
      </c>
      <c r="D36" s="93" t="s">
        <v>429</v>
      </c>
      <c r="E36" s="93" t="s">
        <v>440</v>
      </c>
      <c r="F36" s="93" t="s">
        <v>431</v>
      </c>
      <c r="G36" s="99" t="s">
        <v>432</v>
      </c>
      <c r="H36" s="93" t="s">
        <v>321</v>
      </c>
      <c r="I36" s="93">
        <v>540</v>
      </c>
      <c r="J36" s="93">
        <v>50</v>
      </c>
      <c r="K36" s="100">
        <v>15</v>
      </c>
      <c r="L36" s="93">
        <v>605</v>
      </c>
    </row>
    <row r="37" spans="1:12" x14ac:dyDescent="0.25">
      <c r="A37" s="98">
        <v>44166</v>
      </c>
      <c r="B37" s="93" t="s">
        <v>441</v>
      </c>
      <c r="C37" s="93" t="s">
        <v>442</v>
      </c>
      <c r="D37" s="93" t="s">
        <v>435</v>
      </c>
      <c r="E37" s="93" t="s">
        <v>440</v>
      </c>
      <c r="F37" s="93" t="s">
        <v>436</v>
      </c>
      <c r="G37" s="99" t="s">
        <v>437</v>
      </c>
      <c r="H37" s="93" t="s">
        <v>365</v>
      </c>
      <c r="I37" s="93">
        <v>510</v>
      </c>
      <c r="J37" s="93">
        <v>50</v>
      </c>
      <c r="K37" s="100">
        <v>15</v>
      </c>
      <c r="L37" s="93">
        <v>575</v>
      </c>
    </row>
    <row r="38" spans="1:12" x14ac:dyDescent="0.25">
      <c r="A38" s="98">
        <v>44166</v>
      </c>
      <c r="B38" s="93" t="s">
        <v>443</v>
      </c>
      <c r="C38" s="93" t="s">
        <v>444</v>
      </c>
      <c r="D38" s="93" t="s">
        <v>445</v>
      </c>
      <c r="E38" s="93" t="s">
        <v>446</v>
      </c>
      <c r="F38" s="93" t="s">
        <v>447</v>
      </c>
      <c r="G38" s="99" t="s">
        <v>448</v>
      </c>
      <c r="H38" s="93" t="s">
        <v>449</v>
      </c>
      <c r="I38" s="93">
        <v>500</v>
      </c>
      <c r="J38" s="93">
        <v>50</v>
      </c>
      <c r="K38" s="100">
        <v>15</v>
      </c>
      <c r="L38" s="93">
        <v>565</v>
      </c>
    </row>
    <row r="39" spans="1:12" x14ac:dyDescent="0.25">
      <c r="A39" s="98">
        <v>44166</v>
      </c>
      <c r="B39" s="93" t="s">
        <v>450</v>
      </c>
      <c r="C39" s="93" t="s">
        <v>451</v>
      </c>
      <c r="D39" s="93" t="s">
        <v>452</v>
      </c>
      <c r="E39" s="93" t="s">
        <v>446</v>
      </c>
      <c r="F39" s="93" t="s">
        <v>453</v>
      </c>
      <c r="G39" s="99" t="s">
        <v>454</v>
      </c>
      <c r="H39" s="93" t="s">
        <v>373</v>
      </c>
      <c r="I39" s="93">
        <v>730</v>
      </c>
      <c r="J39" s="93">
        <v>50</v>
      </c>
      <c r="K39" s="100">
        <v>15</v>
      </c>
      <c r="L39" s="93">
        <v>795</v>
      </c>
    </row>
    <row r="40" spans="1:12" x14ac:dyDescent="0.25">
      <c r="A40" s="98">
        <v>44166</v>
      </c>
      <c r="B40" s="93" t="s">
        <v>455</v>
      </c>
      <c r="C40" s="93" t="s">
        <v>456</v>
      </c>
      <c r="D40" s="93" t="s">
        <v>457</v>
      </c>
      <c r="E40" s="93" t="s">
        <v>458</v>
      </c>
      <c r="F40" s="93" t="s">
        <v>459</v>
      </c>
      <c r="G40" s="99" t="s">
        <v>460</v>
      </c>
      <c r="H40" s="93" t="s">
        <v>292</v>
      </c>
      <c r="I40" s="93">
        <v>500</v>
      </c>
      <c r="J40" s="93">
        <v>50</v>
      </c>
      <c r="K40" s="100">
        <v>15</v>
      </c>
      <c r="L40" s="93">
        <v>565</v>
      </c>
    </row>
    <row r="41" spans="1:12" x14ac:dyDescent="0.25">
      <c r="A41" s="98">
        <v>44166</v>
      </c>
      <c r="B41" s="93" t="s">
        <v>461</v>
      </c>
      <c r="C41" s="93" t="s">
        <v>462</v>
      </c>
      <c r="D41" s="93" t="s">
        <v>463</v>
      </c>
      <c r="E41" s="93" t="s">
        <v>458</v>
      </c>
      <c r="F41" s="93" t="s">
        <v>464</v>
      </c>
      <c r="G41" s="99" t="s">
        <v>465</v>
      </c>
      <c r="H41" s="93" t="s">
        <v>373</v>
      </c>
      <c r="I41" s="93">
        <v>560</v>
      </c>
      <c r="J41" s="93">
        <v>50</v>
      </c>
      <c r="K41" s="100">
        <v>15</v>
      </c>
      <c r="L41" s="93">
        <v>625</v>
      </c>
    </row>
    <row r="42" spans="1:12" x14ac:dyDescent="0.25">
      <c r="A42" s="98">
        <v>44166</v>
      </c>
      <c r="B42" s="93" t="s">
        <v>466</v>
      </c>
      <c r="C42" s="93" t="s">
        <v>467</v>
      </c>
      <c r="D42" s="93" t="s">
        <v>468</v>
      </c>
      <c r="E42" s="93" t="s">
        <v>303</v>
      </c>
      <c r="F42" s="93" t="s">
        <v>319</v>
      </c>
      <c r="G42" s="99" t="s">
        <v>469</v>
      </c>
      <c r="H42" s="93" t="s">
        <v>365</v>
      </c>
      <c r="I42" s="93">
        <v>800</v>
      </c>
      <c r="J42" s="93">
        <v>50</v>
      </c>
      <c r="K42" s="100">
        <v>15</v>
      </c>
      <c r="L42" s="93">
        <v>865</v>
      </c>
    </row>
    <row r="43" spans="1:12" x14ac:dyDescent="0.25">
      <c r="A43" s="98">
        <v>44166</v>
      </c>
      <c r="B43" s="93" t="s">
        <v>470</v>
      </c>
      <c r="C43" s="93" t="s">
        <v>471</v>
      </c>
      <c r="D43" s="93" t="s">
        <v>472</v>
      </c>
      <c r="E43" s="93" t="s">
        <v>473</v>
      </c>
      <c r="F43" s="93" t="s">
        <v>474</v>
      </c>
      <c r="G43" s="99" t="s">
        <v>475</v>
      </c>
      <c r="H43" s="93" t="s">
        <v>373</v>
      </c>
      <c r="I43" s="93">
        <v>630</v>
      </c>
      <c r="J43" s="93">
        <v>50</v>
      </c>
      <c r="K43" s="100">
        <v>15</v>
      </c>
      <c r="L43" s="93">
        <v>695</v>
      </c>
    </row>
    <row r="44" spans="1:12" x14ac:dyDescent="0.25">
      <c r="A44" s="98">
        <v>44166</v>
      </c>
      <c r="B44" s="93" t="s">
        <v>476</v>
      </c>
      <c r="C44" s="93" t="s">
        <v>477</v>
      </c>
      <c r="D44" s="93" t="s">
        <v>478</v>
      </c>
      <c r="E44" s="93" t="s">
        <v>473</v>
      </c>
      <c r="F44" s="93" t="s">
        <v>479</v>
      </c>
      <c r="G44" s="99" t="s">
        <v>480</v>
      </c>
      <c r="H44" s="93" t="s">
        <v>481</v>
      </c>
      <c r="I44" s="93">
        <v>620</v>
      </c>
      <c r="J44" s="93">
        <v>50</v>
      </c>
      <c r="K44" s="100">
        <v>15</v>
      </c>
      <c r="L44" s="93">
        <v>685</v>
      </c>
    </row>
    <row r="45" spans="1:12" x14ac:dyDescent="0.25">
      <c r="A45" s="98">
        <v>44167</v>
      </c>
      <c r="B45" s="93" t="s">
        <v>482</v>
      </c>
      <c r="C45" s="93" t="s">
        <v>483</v>
      </c>
      <c r="D45" s="93" t="s">
        <v>282</v>
      </c>
      <c r="E45" s="93" t="s">
        <v>484</v>
      </c>
      <c r="F45" s="93" t="s">
        <v>284</v>
      </c>
      <c r="G45" s="101" t="s">
        <v>285</v>
      </c>
      <c r="H45" s="93" t="s">
        <v>286</v>
      </c>
      <c r="I45" s="93">
        <v>610</v>
      </c>
      <c r="J45" s="93">
        <v>50</v>
      </c>
      <c r="K45" s="100">
        <v>15</v>
      </c>
      <c r="L45" s="93">
        <v>675</v>
      </c>
    </row>
    <row r="46" spans="1:12" x14ac:dyDescent="0.25">
      <c r="A46" s="98">
        <v>44167</v>
      </c>
      <c r="B46" s="93" t="s">
        <v>485</v>
      </c>
      <c r="C46" s="93" t="s">
        <v>486</v>
      </c>
      <c r="D46" s="93" t="s">
        <v>289</v>
      </c>
      <c r="E46" s="93" t="s">
        <v>484</v>
      </c>
      <c r="F46" s="93" t="s">
        <v>290</v>
      </c>
      <c r="G46" s="101" t="s">
        <v>291</v>
      </c>
      <c r="H46" s="93" t="s">
        <v>340</v>
      </c>
      <c r="I46" s="93">
        <v>500</v>
      </c>
      <c r="J46" s="93">
        <v>50</v>
      </c>
      <c r="K46" s="100">
        <v>15</v>
      </c>
      <c r="L46" s="93">
        <v>565</v>
      </c>
    </row>
    <row r="47" spans="1:12" x14ac:dyDescent="0.25">
      <c r="A47" s="98">
        <v>44167</v>
      </c>
      <c r="B47" s="93" t="s">
        <v>487</v>
      </c>
      <c r="C47" s="93" t="s">
        <v>488</v>
      </c>
      <c r="D47" s="93" t="s">
        <v>489</v>
      </c>
      <c r="E47" s="93" t="s">
        <v>490</v>
      </c>
      <c r="F47" s="93" t="s">
        <v>464</v>
      </c>
      <c r="G47" s="101" t="s">
        <v>491</v>
      </c>
      <c r="H47" s="93" t="s">
        <v>492</v>
      </c>
      <c r="I47" s="93">
        <v>390</v>
      </c>
      <c r="J47" s="93">
        <v>50</v>
      </c>
      <c r="K47" s="100">
        <v>15</v>
      </c>
      <c r="L47" s="93">
        <v>455</v>
      </c>
    </row>
    <row r="48" spans="1:12" x14ac:dyDescent="0.25">
      <c r="A48" s="98">
        <v>44167</v>
      </c>
      <c r="B48" s="93" t="s">
        <v>493</v>
      </c>
      <c r="C48" s="93" t="s">
        <v>494</v>
      </c>
      <c r="D48" s="93" t="s">
        <v>495</v>
      </c>
      <c r="E48" s="93" t="s">
        <v>496</v>
      </c>
      <c r="F48" s="93" t="s">
        <v>497</v>
      </c>
      <c r="G48" s="101" t="s">
        <v>498</v>
      </c>
      <c r="H48" s="93" t="s">
        <v>286</v>
      </c>
      <c r="I48" s="93">
        <v>830</v>
      </c>
      <c r="J48" s="93">
        <v>50</v>
      </c>
      <c r="K48" s="100">
        <v>15</v>
      </c>
      <c r="L48" s="93">
        <v>895</v>
      </c>
    </row>
    <row r="49" spans="1:12" x14ac:dyDescent="0.25">
      <c r="A49" s="98">
        <v>44167</v>
      </c>
      <c r="B49" s="93" t="s">
        <v>499</v>
      </c>
      <c r="C49" s="93" t="s">
        <v>500</v>
      </c>
      <c r="D49" s="93" t="s">
        <v>501</v>
      </c>
      <c r="E49" s="93" t="s">
        <v>496</v>
      </c>
      <c r="F49" s="93" t="s">
        <v>371</v>
      </c>
      <c r="G49" s="101" t="s">
        <v>502</v>
      </c>
      <c r="H49" s="93" t="s">
        <v>393</v>
      </c>
      <c r="I49" s="93">
        <v>750</v>
      </c>
      <c r="J49" s="93">
        <v>50</v>
      </c>
      <c r="K49" s="100">
        <v>15</v>
      </c>
      <c r="L49" s="93">
        <v>815</v>
      </c>
    </row>
    <row r="50" spans="1:12" x14ac:dyDescent="0.25">
      <c r="A50" s="98">
        <v>44167</v>
      </c>
      <c r="B50" s="93" t="s">
        <v>503</v>
      </c>
      <c r="C50" s="93" t="s">
        <v>504</v>
      </c>
      <c r="D50" s="93" t="s">
        <v>406</v>
      </c>
      <c r="E50" s="93" t="s">
        <v>505</v>
      </c>
      <c r="F50" s="93" t="s">
        <v>407</v>
      </c>
      <c r="G50" s="101" t="s">
        <v>408</v>
      </c>
      <c r="H50" s="93" t="s">
        <v>352</v>
      </c>
      <c r="I50" s="93">
        <v>340</v>
      </c>
      <c r="J50" s="93">
        <v>50</v>
      </c>
      <c r="K50" s="100">
        <v>15</v>
      </c>
      <c r="L50" s="93">
        <v>405</v>
      </c>
    </row>
    <row r="51" spans="1:12" x14ac:dyDescent="0.25">
      <c r="A51" s="98">
        <v>44167</v>
      </c>
      <c r="B51" s="93" t="s">
        <v>506</v>
      </c>
      <c r="C51" s="93" t="s">
        <v>507</v>
      </c>
      <c r="D51" s="93" t="s">
        <v>396</v>
      </c>
      <c r="E51" s="93" t="s">
        <v>505</v>
      </c>
      <c r="F51" s="93" t="s">
        <v>398</v>
      </c>
      <c r="G51" s="101" t="s">
        <v>399</v>
      </c>
      <c r="H51" s="93" t="s">
        <v>508</v>
      </c>
      <c r="I51" s="93">
        <v>730</v>
      </c>
      <c r="J51" s="93">
        <v>50</v>
      </c>
      <c r="K51" s="100">
        <v>15</v>
      </c>
      <c r="L51" s="93">
        <v>795</v>
      </c>
    </row>
    <row r="52" spans="1:12" x14ac:dyDescent="0.25">
      <c r="A52" s="98">
        <v>44168</v>
      </c>
      <c r="B52" s="93" t="s">
        <v>509</v>
      </c>
      <c r="C52" s="93" t="s">
        <v>510</v>
      </c>
      <c r="D52" s="93" t="s">
        <v>511</v>
      </c>
      <c r="E52" s="93" t="s">
        <v>512</v>
      </c>
      <c r="F52" s="93" t="s">
        <v>513</v>
      </c>
      <c r="G52" s="99" t="s">
        <v>514</v>
      </c>
      <c r="H52" s="93" t="s">
        <v>373</v>
      </c>
      <c r="I52" s="93">
        <v>1000</v>
      </c>
      <c r="J52" s="93">
        <v>50</v>
      </c>
      <c r="K52" s="100">
        <v>15</v>
      </c>
      <c r="L52" s="93">
        <v>1065</v>
      </c>
    </row>
    <row r="53" spans="1:12" x14ac:dyDescent="0.25">
      <c r="A53" s="98">
        <v>44168</v>
      </c>
      <c r="B53" s="93" t="s">
        <v>515</v>
      </c>
      <c r="C53" s="93" t="s">
        <v>516</v>
      </c>
      <c r="D53" s="93" t="s">
        <v>517</v>
      </c>
      <c r="E53" s="93" t="s">
        <v>512</v>
      </c>
      <c r="F53" s="93" t="s">
        <v>326</v>
      </c>
      <c r="G53" s="99" t="s">
        <v>518</v>
      </c>
      <c r="H53" s="93" t="s">
        <v>393</v>
      </c>
      <c r="I53" s="93">
        <v>550</v>
      </c>
      <c r="J53" s="93">
        <v>50</v>
      </c>
      <c r="K53" s="100">
        <v>15</v>
      </c>
      <c r="L53" s="93">
        <v>615</v>
      </c>
    </row>
    <row r="54" spans="1:12" x14ac:dyDescent="0.25">
      <c r="A54" s="98">
        <v>44170</v>
      </c>
      <c r="B54" s="93" t="s">
        <v>519</v>
      </c>
      <c r="C54" s="93" t="s">
        <v>520</v>
      </c>
      <c r="D54" s="93" t="s">
        <v>521</v>
      </c>
      <c r="E54" s="93" t="s">
        <v>490</v>
      </c>
      <c r="F54" s="93" t="s">
        <v>459</v>
      </c>
      <c r="G54" s="101" t="s">
        <v>522</v>
      </c>
      <c r="H54" s="93" t="s">
        <v>286</v>
      </c>
      <c r="I54" s="93">
        <v>270</v>
      </c>
      <c r="J54" s="93">
        <v>50</v>
      </c>
      <c r="K54" s="100">
        <v>15</v>
      </c>
      <c r="L54" s="93">
        <v>335</v>
      </c>
    </row>
    <row r="55" spans="1:12" x14ac:dyDescent="0.25">
      <c r="A55" s="98">
        <v>44169</v>
      </c>
      <c r="B55" s="93" t="s">
        <v>523</v>
      </c>
      <c r="C55" s="93" t="s">
        <v>524</v>
      </c>
      <c r="D55" s="93" t="s">
        <v>525</v>
      </c>
      <c r="E55" s="93" t="s">
        <v>325</v>
      </c>
      <c r="F55" s="93" t="s">
        <v>513</v>
      </c>
      <c r="G55" s="101" t="s">
        <v>526</v>
      </c>
      <c r="H55" s="93" t="s">
        <v>352</v>
      </c>
      <c r="I55" s="93">
        <v>1110</v>
      </c>
      <c r="J55" s="93">
        <v>50</v>
      </c>
      <c r="K55" s="100">
        <v>15</v>
      </c>
      <c r="L55" s="93">
        <v>1175</v>
      </c>
    </row>
    <row r="56" spans="1:12" x14ac:dyDescent="0.25">
      <c r="A56" s="102" t="s">
        <v>527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>
        <f>SUM(K3:K55)</f>
        <v>795</v>
      </c>
      <c r="L56" s="102">
        <f>SUM(L3:L55)</f>
        <v>32394</v>
      </c>
    </row>
  </sheetData>
  <mergeCells count="1">
    <mergeCell ref="A1:L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5E13A-958C-41BE-8008-B961D67AA049}">
  <dimension ref="A1:M43"/>
  <sheetViews>
    <sheetView topLeftCell="A25" zoomScaleNormal="100" workbookViewId="0">
      <selection activeCell="B49" sqref="B49"/>
    </sheetView>
  </sheetViews>
  <sheetFormatPr defaultColWidth="12.44140625" defaultRowHeight="15.6" x14ac:dyDescent="0.3"/>
  <cols>
    <col min="1" max="1" width="6.109375" style="86" customWidth="1"/>
    <col min="2" max="2" width="7.44140625" style="33" customWidth="1"/>
    <col min="3" max="3" width="12.44140625" style="33"/>
    <col min="4" max="4" width="16.88671875" style="87" customWidth="1"/>
    <col min="5" max="5" width="23.21875" style="88" customWidth="1"/>
    <col min="6" max="6" width="30.33203125" style="86" bestFit="1" customWidth="1"/>
    <col min="7" max="7" width="32.33203125" style="86" bestFit="1" customWidth="1"/>
    <col min="8" max="8" width="16.44140625" style="86" customWidth="1"/>
    <col min="9" max="9" width="30.5546875" style="86" bestFit="1" customWidth="1"/>
    <col min="10" max="11" width="12.109375" style="86" customWidth="1"/>
    <col min="12" max="12" width="34.5546875" style="86" bestFit="1" customWidth="1"/>
    <col min="13" max="16384" width="12.44140625" style="33"/>
  </cols>
  <sheetData>
    <row r="1" spans="1:12" ht="17.399999999999999" x14ac:dyDescent="0.3">
      <c r="A1" s="29" t="s">
        <v>71</v>
      </c>
      <c r="B1" s="29" t="s">
        <v>72</v>
      </c>
      <c r="C1" s="29" t="s">
        <v>73</v>
      </c>
      <c r="D1" s="30" t="s">
        <v>74</v>
      </c>
      <c r="E1" s="31" t="s">
        <v>75</v>
      </c>
      <c r="F1" s="32" t="s">
        <v>76</v>
      </c>
      <c r="G1" s="32" t="s">
        <v>77</v>
      </c>
      <c r="H1" s="32" t="s">
        <v>76</v>
      </c>
      <c r="I1" s="32" t="s">
        <v>78</v>
      </c>
      <c r="J1" s="32" t="s">
        <v>79</v>
      </c>
      <c r="K1" s="32" t="s">
        <v>80</v>
      </c>
      <c r="L1" s="32" t="s">
        <v>81</v>
      </c>
    </row>
    <row r="2" spans="1:12" x14ac:dyDescent="0.3">
      <c r="A2" s="34">
        <v>1</v>
      </c>
      <c r="B2" s="35" t="s">
        <v>82</v>
      </c>
      <c r="C2" s="35" t="s">
        <v>83</v>
      </c>
      <c r="D2" s="36">
        <v>18500059478</v>
      </c>
      <c r="E2" s="37" t="s">
        <v>84</v>
      </c>
      <c r="F2" s="34" t="s">
        <v>85</v>
      </c>
      <c r="G2" s="38">
        <v>44168</v>
      </c>
      <c r="H2" s="39" t="s">
        <v>86</v>
      </c>
      <c r="I2" s="40">
        <v>44171</v>
      </c>
      <c r="J2" s="41" t="s">
        <v>87</v>
      </c>
      <c r="K2" s="41" t="s">
        <v>88</v>
      </c>
      <c r="L2" s="34"/>
    </row>
    <row r="3" spans="1:12" x14ac:dyDescent="0.3">
      <c r="A3" s="34">
        <v>2</v>
      </c>
      <c r="B3" s="35" t="s">
        <v>89</v>
      </c>
      <c r="C3" s="35" t="s">
        <v>90</v>
      </c>
      <c r="D3" s="36">
        <v>13911109854</v>
      </c>
      <c r="E3" s="35" t="s">
        <v>91</v>
      </c>
      <c r="F3" s="34" t="s">
        <v>92</v>
      </c>
      <c r="G3" s="38">
        <v>44168</v>
      </c>
      <c r="H3" s="34" t="s">
        <v>93</v>
      </c>
      <c r="I3" s="38">
        <v>44171</v>
      </c>
      <c r="J3" s="41" t="s">
        <v>87</v>
      </c>
      <c r="K3" s="41" t="s">
        <v>88</v>
      </c>
      <c r="L3" s="34"/>
    </row>
    <row r="4" spans="1:12" s="45" customFormat="1" x14ac:dyDescent="0.3">
      <c r="A4" s="34">
        <v>3</v>
      </c>
      <c r="B4" s="35" t="s">
        <v>94</v>
      </c>
      <c r="C4" s="35" t="s">
        <v>95</v>
      </c>
      <c r="D4" s="36">
        <v>18660178003</v>
      </c>
      <c r="E4" s="42" t="s">
        <v>96</v>
      </c>
      <c r="F4" s="34" t="s">
        <v>97</v>
      </c>
      <c r="G4" s="34" t="s">
        <v>98</v>
      </c>
      <c r="H4" s="43"/>
      <c r="I4" s="43"/>
      <c r="J4" s="44" t="s">
        <v>87</v>
      </c>
      <c r="K4" s="44" t="s">
        <v>99</v>
      </c>
      <c r="L4" s="43" t="s">
        <v>100</v>
      </c>
    </row>
    <row r="5" spans="1:12" x14ac:dyDescent="0.3">
      <c r="A5" s="34">
        <v>5</v>
      </c>
      <c r="B5" s="46" t="s">
        <v>101</v>
      </c>
      <c r="C5" s="46" t="s">
        <v>102</v>
      </c>
      <c r="D5" s="47">
        <v>15275311398</v>
      </c>
      <c r="E5" s="48" t="s">
        <v>103</v>
      </c>
      <c r="F5" s="49" t="s">
        <v>104</v>
      </c>
      <c r="G5" s="38">
        <v>44168</v>
      </c>
      <c r="H5" s="49" t="s">
        <v>105</v>
      </c>
      <c r="I5" s="38">
        <v>44171</v>
      </c>
      <c r="J5" s="41" t="s">
        <v>87</v>
      </c>
      <c r="K5" s="41" t="s">
        <v>88</v>
      </c>
      <c r="L5" s="49" t="s">
        <v>106</v>
      </c>
    </row>
    <row r="6" spans="1:12" x14ac:dyDescent="0.3">
      <c r="A6" s="34">
        <v>6</v>
      </c>
      <c r="B6" s="50" t="s">
        <v>107</v>
      </c>
      <c r="C6" s="50" t="s">
        <v>108</v>
      </c>
      <c r="D6" s="51">
        <v>17625961705</v>
      </c>
      <c r="E6" s="52" t="s">
        <v>109</v>
      </c>
      <c r="F6" s="53" t="s">
        <v>110</v>
      </c>
      <c r="G6" s="38">
        <v>44168</v>
      </c>
      <c r="H6" s="53" t="s">
        <v>111</v>
      </c>
      <c r="I6" s="38">
        <v>44171</v>
      </c>
      <c r="J6" s="41" t="s">
        <v>87</v>
      </c>
      <c r="K6" s="41" t="s">
        <v>88</v>
      </c>
      <c r="L6" s="53"/>
    </row>
    <row r="7" spans="1:12" x14ac:dyDescent="0.3">
      <c r="A7" s="34">
        <v>7</v>
      </c>
      <c r="B7" s="35" t="s">
        <v>112</v>
      </c>
      <c r="C7" s="35" t="s">
        <v>113</v>
      </c>
      <c r="D7" s="36">
        <v>18691895012</v>
      </c>
      <c r="E7" s="54" t="s">
        <v>114</v>
      </c>
      <c r="F7" s="34" t="s">
        <v>115</v>
      </c>
      <c r="G7" s="38" t="s">
        <v>116</v>
      </c>
      <c r="H7" s="34" t="s">
        <v>117</v>
      </c>
      <c r="I7" s="38" t="s">
        <v>118</v>
      </c>
      <c r="J7" s="41" t="s">
        <v>87</v>
      </c>
      <c r="K7" s="41" t="s">
        <v>88</v>
      </c>
      <c r="L7" s="34"/>
    </row>
    <row r="8" spans="1:12" x14ac:dyDescent="0.3">
      <c r="A8" s="34">
        <v>8</v>
      </c>
      <c r="B8" s="35" t="s">
        <v>112</v>
      </c>
      <c r="C8" s="35" t="s">
        <v>119</v>
      </c>
      <c r="D8" s="36">
        <v>13991869389</v>
      </c>
      <c r="E8" s="54" t="s">
        <v>120</v>
      </c>
      <c r="F8" s="34" t="s">
        <v>115</v>
      </c>
      <c r="G8" s="38" t="s">
        <v>116</v>
      </c>
      <c r="H8" s="34" t="s">
        <v>117</v>
      </c>
      <c r="I8" s="38" t="s">
        <v>118</v>
      </c>
      <c r="J8" s="41" t="s">
        <v>87</v>
      </c>
      <c r="K8" s="41" t="s">
        <v>88</v>
      </c>
      <c r="L8" s="34"/>
    </row>
    <row r="9" spans="1:12" x14ac:dyDescent="0.3">
      <c r="A9" s="34">
        <v>9</v>
      </c>
      <c r="B9" s="35" t="s">
        <v>121</v>
      </c>
      <c r="C9" s="35" t="s">
        <v>122</v>
      </c>
      <c r="D9" s="36">
        <v>15700070837</v>
      </c>
      <c r="E9" s="55" t="s">
        <v>123</v>
      </c>
      <c r="F9" s="34" t="s">
        <v>124</v>
      </c>
      <c r="G9" s="34" t="s">
        <v>125</v>
      </c>
      <c r="H9" s="34" t="s">
        <v>126</v>
      </c>
      <c r="I9" s="38">
        <v>44171</v>
      </c>
      <c r="J9" s="41" t="s">
        <v>87</v>
      </c>
      <c r="K9" s="41" t="s">
        <v>88</v>
      </c>
      <c r="L9" s="34" t="s">
        <v>127</v>
      </c>
    </row>
    <row r="10" spans="1:12" x14ac:dyDescent="0.3">
      <c r="A10" s="34">
        <v>10</v>
      </c>
      <c r="B10" s="35" t="s">
        <v>128</v>
      </c>
      <c r="C10" s="35" t="s">
        <v>129</v>
      </c>
      <c r="D10" s="36">
        <v>18969936030</v>
      </c>
      <c r="E10" s="55" t="s">
        <v>130</v>
      </c>
      <c r="F10" s="34" t="s">
        <v>124</v>
      </c>
      <c r="G10" s="34" t="s">
        <v>125</v>
      </c>
      <c r="H10" s="34" t="s">
        <v>131</v>
      </c>
      <c r="I10" s="34" t="s">
        <v>132</v>
      </c>
      <c r="J10" s="41" t="s">
        <v>87</v>
      </c>
      <c r="K10" s="41" t="s">
        <v>88</v>
      </c>
      <c r="L10" s="34"/>
    </row>
    <row r="11" spans="1:12" x14ac:dyDescent="0.3">
      <c r="A11" s="34">
        <v>11</v>
      </c>
      <c r="B11" s="35" t="s">
        <v>133</v>
      </c>
      <c r="C11" s="35" t="s">
        <v>134</v>
      </c>
      <c r="D11" s="36">
        <v>13888871230</v>
      </c>
      <c r="E11" s="42" t="s">
        <v>135</v>
      </c>
      <c r="F11" s="34" t="s">
        <v>136</v>
      </c>
      <c r="G11" s="38">
        <v>44168</v>
      </c>
      <c r="H11" s="56" t="s">
        <v>137</v>
      </c>
      <c r="I11" s="57" t="s">
        <v>138</v>
      </c>
      <c r="J11" s="41" t="s">
        <v>87</v>
      </c>
      <c r="K11" s="41" t="s">
        <v>99</v>
      </c>
      <c r="L11" s="34" t="s">
        <v>139</v>
      </c>
    </row>
    <row r="12" spans="1:12" x14ac:dyDescent="0.3">
      <c r="A12" s="34">
        <v>12</v>
      </c>
      <c r="B12" s="35" t="s">
        <v>140</v>
      </c>
      <c r="C12" s="35" t="s">
        <v>141</v>
      </c>
      <c r="D12" s="36">
        <v>18985191818</v>
      </c>
      <c r="E12" s="42" t="s">
        <v>142</v>
      </c>
      <c r="F12" s="34" t="s">
        <v>143</v>
      </c>
      <c r="G12" s="38" t="s">
        <v>144</v>
      </c>
      <c r="H12" s="34" t="s">
        <v>145</v>
      </c>
      <c r="I12" s="38" t="s">
        <v>146</v>
      </c>
      <c r="J12" s="41" t="s">
        <v>87</v>
      </c>
      <c r="K12" s="41"/>
      <c r="L12" s="43" t="s">
        <v>147</v>
      </c>
    </row>
    <row r="13" spans="1:12" x14ac:dyDescent="0.3">
      <c r="A13" s="34">
        <v>13</v>
      </c>
      <c r="B13" s="58" t="s">
        <v>148</v>
      </c>
      <c r="C13" s="58" t="s">
        <v>149</v>
      </c>
      <c r="D13" s="58">
        <v>18692277157</v>
      </c>
      <c r="E13" s="59" t="s">
        <v>150</v>
      </c>
      <c r="F13" s="34" t="s">
        <v>151</v>
      </c>
      <c r="G13" s="38" t="s">
        <v>152</v>
      </c>
      <c r="H13" s="34" t="s">
        <v>153</v>
      </c>
      <c r="I13" s="38" t="s">
        <v>154</v>
      </c>
      <c r="J13" s="41" t="s">
        <v>87</v>
      </c>
      <c r="K13" s="41" t="s">
        <v>88</v>
      </c>
      <c r="L13" s="34"/>
    </row>
    <row r="14" spans="1:12" x14ac:dyDescent="0.3">
      <c r="A14" s="34">
        <v>14</v>
      </c>
      <c r="B14" s="58" t="s">
        <v>148</v>
      </c>
      <c r="C14" s="58" t="s">
        <v>155</v>
      </c>
      <c r="D14" s="58">
        <v>15173163143</v>
      </c>
      <c r="E14" s="59" t="s">
        <v>156</v>
      </c>
      <c r="F14" s="34" t="s">
        <v>151</v>
      </c>
      <c r="G14" s="38" t="s">
        <v>152</v>
      </c>
      <c r="H14" s="34" t="s">
        <v>153</v>
      </c>
      <c r="I14" s="38" t="s">
        <v>154</v>
      </c>
      <c r="J14" s="41" t="s">
        <v>87</v>
      </c>
      <c r="K14" s="41" t="s">
        <v>88</v>
      </c>
      <c r="L14" s="34"/>
    </row>
    <row r="15" spans="1:12" x14ac:dyDescent="0.3">
      <c r="A15" s="34">
        <v>15</v>
      </c>
      <c r="B15" s="58" t="s">
        <v>157</v>
      </c>
      <c r="C15" s="58" t="s">
        <v>158</v>
      </c>
      <c r="D15" s="58">
        <v>13526707755</v>
      </c>
      <c r="E15" s="59" t="s">
        <v>159</v>
      </c>
      <c r="F15" s="34" t="s">
        <v>160</v>
      </c>
      <c r="G15" s="38" t="s">
        <v>161</v>
      </c>
      <c r="H15" s="34" t="s">
        <v>162</v>
      </c>
      <c r="I15" s="38" t="s">
        <v>163</v>
      </c>
      <c r="J15" s="41" t="s">
        <v>87</v>
      </c>
      <c r="K15" s="41" t="s">
        <v>88</v>
      </c>
      <c r="L15" s="34"/>
    </row>
    <row r="16" spans="1:12" x14ac:dyDescent="0.3">
      <c r="A16" s="34">
        <v>16</v>
      </c>
      <c r="B16" s="58" t="s">
        <v>164</v>
      </c>
      <c r="C16" s="58" t="s">
        <v>165</v>
      </c>
      <c r="D16" s="58">
        <v>18571758040</v>
      </c>
      <c r="E16" s="59" t="s">
        <v>166</v>
      </c>
      <c r="F16" s="34" t="s">
        <v>167</v>
      </c>
      <c r="G16" s="38" t="s">
        <v>168</v>
      </c>
      <c r="H16" s="60" t="s">
        <v>169</v>
      </c>
      <c r="I16" s="61" t="s">
        <v>170</v>
      </c>
      <c r="J16" s="41" t="s">
        <v>87</v>
      </c>
      <c r="K16" s="41" t="s">
        <v>88</v>
      </c>
      <c r="L16" s="34" t="s">
        <v>171</v>
      </c>
    </row>
    <row r="17" spans="1:12" s="45" customFormat="1" x14ac:dyDescent="0.3">
      <c r="A17" s="34">
        <v>17</v>
      </c>
      <c r="B17" s="58" t="s">
        <v>164</v>
      </c>
      <c r="C17" s="58" t="s">
        <v>172</v>
      </c>
      <c r="D17" s="58">
        <v>13871069188</v>
      </c>
      <c r="E17" s="59" t="s">
        <v>173</v>
      </c>
      <c r="F17" s="34" t="s">
        <v>174</v>
      </c>
      <c r="G17" s="38" t="s">
        <v>175</v>
      </c>
      <c r="H17" s="43" t="s">
        <v>176</v>
      </c>
      <c r="I17" s="62" t="s">
        <v>177</v>
      </c>
      <c r="J17" s="44" t="s">
        <v>87</v>
      </c>
      <c r="K17" s="44"/>
      <c r="L17" s="43" t="s">
        <v>178</v>
      </c>
    </row>
    <row r="18" spans="1:12" x14ac:dyDescent="0.3">
      <c r="A18" s="34">
        <v>18</v>
      </c>
      <c r="B18" s="58" t="s">
        <v>179</v>
      </c>
      <c r="C18" s="58" t="s">
        <v>180</v>
      </c>
      <c r="D18" s="58">
        <v>18070388080</v>
      </c>
      <c r="E18" s="59" t="s">
        <v>181</v>
      </c>
      <c r="F18" s="34" t="s">
        <v>182</v>
      </c>
      <c r="G18" s="38" t="s">
        <v>183</v>
      </c>
      <c r="H18" s="34" t="s">
        <v>184</v>
      </c>
      <c r="I18" s="38" t="s">
        <v>185</v>
      </c>
      <c r="J18" s="41" t="s">
        <v>87</v>
      </c>
      <c r="K18" s="41" t="s">
        <v>88</v>
      </c>
      <c r="L18" s="34"/>
    </row>
    <row r="19" spans="1:12" x14ac:dyDescent="0.3">
      <c r="A19" s="34">
        <v>19</v>
      </c>
      <c r="B19" s="58" t="s">
        <v>186</v>
      </c>
      <c r="C19" s="58" t="s">
        <v>187</v>
      </c>
      <c r="D19" s="58">
        <v>18923720566</v>
      </c>
      <c r="E19" s="58" t="s">
        <v>188</v>
      </c>
      <c r="F19" s="34" t="s">
        <v>189</v>
      </c>
      <c r="G19" s="63" t="s">
        <v>190</v>
      </c>
      <c r="H19" s="34" t="s">
        <v>191</v>
      </c>
      <c r="I19" s="38" t="s">
        <v>192</v>
      </c>
      <c r="J19" s="41" t="s">
        <v>87</v>
      </c>
      <c r="K19" s="41" t="s">
        <v>88</v>
      </c>
      <c r="L19" s="34" t="s">
        <v>193</v>
      </c>
    </row>
    <row r="20" spans="1:12" x14ac:dyDescent="0.3">
      <c r="A20" s="34">
        <v>20</v>
      </c>
      <c r="B20" s="58" t="s">
        <v>186</v>
      </c>
      <c r="C20" s="58" t="s">
        <v>194</v>
      </c>
      <c r="D20" s="58">
        <v>18252955302</v>
      </c>
      <c r="E20" s="58" t="s">
        <v>195</v>
      </c>
      <c r="F20" s="34" t="s">
        <v>196</v>
      </c>
      <c r="G20" s="64" t="s">
        <v>190</v>
      </c>
      <c r="H20" s="34" t="s">
        <v>191</v>
      </c>
      <c r="I20" s="38" t="s">
        <v>192</v>
      </c>
      <c r="J20" s="41" t="s">
        <v>87</v>
      </c>
      <c r="K20" s="41" t="s">
        <v>88</v>
      </c>
      <c r="L20" s="34" t="s">
        <v>193</v>
      </c>
    </row>
    <row r="21" spans="1:12" x14ac:dyDescent="0.3">
      <c r="A21" s="34">
        <v>23</v>
      </c>
      <c r="B21" s="58" t="s">
        <v>197</v>
      </c>
      <c r="C21" s="58" t="s">
        <v>198</v>
      </c>
      <c r="D21" s="58">
        <v>18960957333</v>
      </c>
      <c r="E21" s="58" t="s">
        <v>199</v>
      </c>
      <c r="F21" s="34" t="s">
        <v>200</v>
      </c>
      <c r="G21" s="64" t="s">
        <v>201</v>
      </c>
      <c r="H21" s="34" t="s">
        <v>202</v>
      </c>
      <c r="I21" s="34" t="s">
        <v>203</v>
      </c>
      <c r="J21" s="41" t="s">
        <v>87</v>
      </c>
      <c r="K21" s="41" t="s">
        <v>88</v>
      </c>
      <c r="L21" s="34"/>
    </row>
    <row r="22" spans="1:12" s="69" customFormat="1" x14ac:dyDescent="0.3">
      <c r="A22" s="34">
        <v>24</v>
      </c>
      <c r="B22" s="65" t="s">
        <v>89</v>
      </c>
      <c r="C22" s="66" t="s">
        <v>204</v>
      </c>
      <c r="D22" s="67">
        <v>13910006822</v>
      </c>
      <c r="E22" s="68" t="s">
        <v>205</v>
      </c>
      <c r="F22" s="56" t="s">
        <v>206</v>
      </c>
      <c r="G22" s="56" t="s">
        <v>207</v>
      </c>
      <c r="H22" s="56" t="s">
        <v>208</v>
      </c>
      <c r="I22" s="56" t="s">
        <v>209</v>
      </c>
      <c r="J22" s="41" t="s">
        <v>87</v>
      </c>
      <c r="K22" s="41" t="s">
        <v>88</v>
      </c>
      <c r="L22" s="56"/>
    </row>
    <row r="23" spans="1:12" s="69" customFormat="1" x14ac:dyDescent="0.3">
      <c r="A23" s="34">
        <v>25</v>
      </c>
      <c r="B23" s="65" t="s">
        <v>89</v>
      </c>
      <c r="C23" s="66" t="s">
        <v>210</v>
      </c>
      <c r="D23" s="67">
        <v>13811909863</v>
      </c>
      <c r="E23" s="68" t="s">
        <v>211</v>
      </c>
      <c r="F23" s="56" t="s">
        <v>212</v>
      </c>
      <c r="G23" s="56" t="s">
        <v>213</v>
      </c>
      <c r="H23" s="56" t="s">
        <v>214</v>
      </c>
      <c r="I23" s="38" t="s">
        <v>215</v>
      </c>
      <c r="J23" s="41" t="s">
        <v>87</v>
      </c>
      <c r="K23" s="41" t="s">
        <v>99</v>
      </c>
      <c r="L23" s="56" t="s">
        <v>216</v>
      </c>
    </row>
    <row r="24" spans="1:12" x14ac:dyDescent="0.3">
      <c r="A24" s="34">
        <v>26</v>
      </c>
      <c r="B24" s="35" t="s">
        <v>186</v>
      </c>
      <c r="C24" s="35" t="s">
        <v>217</v>
      </c>
      <c r="D24" s="36">
        <v>18665800701</v>
      </c>
      <c r="E24" s="54" t="s">
        <v>218</v>
      </c>
      <c r="F24" s="34" t="s">
        <v>219</v>
      </c>
      <c r="G24" s="38" t="s">
        <v>220</v>
      </c>
      <c r="H24" s="34" t="s">
        <v>221</v>
      </c>
      <c r="I24" s="34" t="s">
        <v>222</v>
      </c>
      <c r="J24" s="41" t="s">
        <v>87</v>
      </c>
      <c r="K24" s="41" t="s">
        <v>88</v>
      </c>
      <c r="L24" s="34"/>
    </row>
    <row r="25" spans="1:12" x14ac:dyDescent="0.3">
      <c r="A25" s="34">
        <v>27</v>
      </c>
      <c r="B25" s="35" t="s">
        <v>140</v>
      </c>
      <c r="C25" s="35" t="s">
        <v>223</v>
      </c>
      <c r="D25" s="36">
        <v>13908510818</v>
      </c>
      <c r="E25" s="54" t="s">
        <v>224</v>
      </c>
      <c r="F25" s="60" t="s">
        <v>225</v>
      </c>
      <c r="G25" s="61" t="s">
        <v>226</v>
      </c>
      <c r="H25" s="34"/>
      <c r="I25" s="34"/>
      <c r="J25" s="41" t="s">
        <v>87</v>
      </c>
      <c r="K25" s="41" t="s">
        <v>99</v>
      </c>
      <c r="L25" s="34" t="s">
        <v>227</v>
      </c>
    </row>
    <row r="26" spans="1:12" x14ac:dyDescent="0.3">
      <c r="A26" s="34">
        <v>28</v>
      </c>
      <c r="B26" s="35" t="s">
        <v>228</v>
      </c>
      <c r="C26" s="35" t="s">
        <v>229</v>
      </c>
      <c r="D26" s="36">
        <v>13878153663</v>
      </c>
      <c r="E26" s="70" t="s">
        <v>230</v>
      </c>
      <c r="F26" s="34" t="s">
        <v>231</v>
      </c>
      <c r="G26" s="34" t="s">
        <v>232</v>
      </c>
      <c r="H26" s="34" t="s">
        <v>233</v>
      </c>
      <c r="I26" s="34" t="s">
        <v>234</v>
      </c>
      <c r="J26" s="41" t="s">
        <v>87</v>
      </c>
      <c r="K26" s="41" t="s">
        <v>88</v>
      </c>
      <c r="L26" s="34"/>
    </row>
    <row r="27" spans="1:12" x14ac:dyDescent="0.3">
      <c r="A27" s="34">
        <v>29</v>
      </c>
      <c r="B27" s="35" t="s">
        <v>148</v>
      </c>
      <c r="C27" s="35" t="s">
        <v>235</v>
      </c>
      <c r="D27" s="58">
        <v>15197330727</v>
      </c>
      <c r="E27" s="59" t="s">
        <v>236</v>
      </c>
      <c r="F27" s="34" t="s">
        <v>151</v>
      </c>
      <c r="G27" s="34" t="s">
        <v>152</v>
      </c>
      <c r="H27" s="34" t="s">
        <v>153</v>
      </c>
      <c r="I27" s="34" t="s">
        <v>154</v>
      </c>
      <c r="J27" s="41" t="s">
        <v>87</v>
      </c>
      <c r="K27" s="41" t="s">
        <v>88</v>
      </c>
      <c r="L27" s="34"/>
    </row>
    <row r="28" spans="1:12" s="45" customFormat="1" x14ac:dyDescent="0.3">
      <c r="A28" s="43">
        <v>30</v>
      </c>
      <c r="B28" s="71" t="s">
        <v>89</v>
      </c>
      <c r="C28" s="71" t="s">
        <v>237</v>
      </c>
      <c r="D28" s="72">
        <v>16600010061</v>
      </c>
      <c r="E28" s="73" t="s">
        <v>238</v>
      </c>
      <c r="F28" s="44"/>
      <c r="G28" s="44"/>
      <c r="H28" s="44"/>
      <c r="I28" s="44"/>
      <c r="J28" s="44" t="s">
        <v>87</v>
      </c>
      <c r="K28" s="44"/>
      <c r="L28" s="44" t="s">
        <v>239</v>
      </c>
    </row>
    <row r="29" spans="1:12" x14ac:dyDescent="0.3">
      <c r="A29" s="34">
        <v>21</v>
      </c>
      <c r="B29" s="58" t="s">
        <v>240</v>
      </c>
      <c r="C29" s="58" t="s">
        <v>241</v>
      </c>
      <c r="D29" s="58">
        <v>13877189396</v>
      </c>
      <c r="E29" s="58" t="s">
        <v>242</v>
      </c>
      <c r="F29" s="34"/>
      <c r="G29" s="64" t="s">
        <v>243</v>
      </c>
      <c r="H29" s="34"/>
      <c r="I29" s="34"/>
      <c r="J29" s="41" t="s">
        <v>87</v>
      </c>
      <c r="K29" s="41"/>
      <c r="L29" s="34"/>
    </row>
    <row r="30" spans="1:12" x14ac:dyDescent="0.3">
      <c r="A30" s="34">
        <v>22</v>
      </c>
      <c r="B30" s="58" t="s">
        <v>240</v>
      </c>
      <c r="C30" s="58" t="s">
        <v>244</v>
      </c>
      <c r="D30" s="58">
        <v>15878750121</v>
      </c>
      <c r="E30" s="58" t="s">
        <v>245</v>
      </c>
      <c r="F30" s="34"/>
      <c r="G30" s="64" t="s">
        <v>243</v>
      </c>
      <c r="H30" s="34"/>
      <c r="I30" s="34"/>
      <c r="J30" s="41" t="s">
        <v>87</v>
      </c>
      <c r="K30" s="41"/>
      <c r="L30" s="34"/>
    </row>
    <row r="31" spans="1:12" x14ac:dyDescent="0.3">
      <c r="A31" s="34">
        <v>31</v>
      </c>
      <c r="B31" s="74" t="s">
        <v>246</v>
      </c>
      <c r="C31" s="74" t="s">
        <v>247</v>
      </c>
      <c r="D31" s="36">
        <v>18983600042</v>
      </c>
      <c r="E31" s="35"/>
      <c r="F31" s="34"/>
      <c r="G31" s="34"/>
      <c r="H31" s="34"/>
      <c r="I31" s="120" t="s">
        <v>248</v>
      </c>
      <c r="J31" s="121"/>
      <c r="K31" s="75"/>
      <c r="L31" s="34"/>
    </row>
    <row r="32" spans="1:12" x14ac:dyDescent="0.3">
      <c r="A32" s="34">
        <v>32</v>
      </c>
      <c r="B32" s="74" t="s">
        <v>246</v>
      </c>
      <c r="C32" s="74" t="s">
        <v>249</v>
      </c>
      <c r="D32" s="36">
        <v>13320264154</v>
      </c>
      <c r="E32" s="76"/>
      <c r="F32" s="34"/>
      <c r="G32" s="34"/>
      <c r="H32" s="34"/>
      <c r="I32" s="122"/>
      <c r="J32" s="123"/>
      <c r="K32" s="77"/>
      <c r="L32" s="34"/>
    </row>
    <row r="33" spans="1:13" x14ac:dyDescent="0.3">
      <c r="A33" s="34">
        <v>33</v>
      </c>
      <c r="B33" s="74" t="s">
        <v>246</v>
      </c>
      <c r="C33" s="74" t="s">
        <v>250</v>
      </c>
      <c r="D33" s="36">
        <v>13808338248</v>
      </c>
      <c r="E33" s="76"/>
      <c r="F33" s="34"/>
      <c r="G33" s="34"/>
      <c r="H33" s="34"/>
      <c r="I33" s="122"/>
      <c r="J33" s="123"/>
      <c r="K33" s="77"/>
      <c r="L33" s="34"/>
    </row>
    <row r="34" spans="1:13" x14ac:dyDescent="0.3">
      <c r="A34" s="34">
        <v>34</v>
      </c>
      <c r="B34" s="74" t="s">
        <v>246</v>
      </c>
      <c r="C34" s="74" t="s">
        <v>251</v>
      </c>
      <c r="D34" s="36">
        <v>15025345852</v>
      </c>
      <c r="E34" s="76"/>
      <c r="F34" s="34"/>
      <c r="G34" s="34"/>
      <c r="H34" s="34"/>
      <c r="I34" s="124"/>
      <c r="J34" s="125"/>
      <c r="K34" s="78"/>
      <c r="L34" s="34"/>
    </row>
    <row r="35" spans="1:13" ht="13.95" customHeight="1" x14ac:dyDescent="0.3">
      <c r="A35" s="34">
        <v>35</v>
      </c>
      <c r="B35" s="35" t="s">
        <v>186</v>
      </c>
      <c r="C35" s="35" t="s">
        <v>252</v>
      </c>
      <c r="D35" s="36"/>
      <c r="E35" s="76"/>
      <c r="F35" s="34"/>
      <c r="G35" s="34"/>
      <c r="H35" s="34"/>
      <c r="I35" s="126" t="s">
        <v>253</v>
      </c>
      <c r="J35" s="79" t="s">
        <v>254</v>
      </c>
      <c r="K35" s="79"/>
      <c r="L35" s="34"/>
    </row>
    <row r="36" spans="1:13" x14ac:dyDescent="0.3">
      <c r="A36" s="34">
        <v>36</v>
      </c>
      <c r="B36" s="35" t="s">
        <v>89</v>
      </c>
      <c r="C36" s="35" t="s">
        <v>255</v>
      </c>
      <c r="D36" s="36"/>
      <c r="E36" s="76"/>
      <c r="F36" s="34"/>
      <c r="G36" s="34"/>
      <c r="H36" s="34"/>
      <c r="I36" s="127"/>
      <c r="J36" s="79" t="s">
        <v>254</v>
      </c>
      <c r="K36" s="79"/>
      <c r="L36" s="34"/>
    </row>
    <row r="37" spans="1:13" x14ac:dyDescent="0.3">
      <c r="A37" s="34">
        <v>37</v>
      </c>
      <c r="B37" s="35" t="s">
        <v>256</v>
      </c>
      <c r="C37" s="35" t="s">
        <v>257</v>
      </c>
      <c r="D37" s="36"/>
      <c r="E37" s="76"/>
      <c r="F37" s="34"/>
      <c r="G37" s="34"/>
      <c r="H37" s="34"/>
      <c r="I37" s="127"/>
      <c r="J37" s="79" t="s">
        <v>254</v>
      </c>
      <c r="K37" s="79"/>
      <c r="L37" s="34"/>
    </row>
    <row r="38" spans="1:13" x14ac:dyDescent="0.3">
      <c r="A38" s="34">
        <v>38</v>
      </c>
      <c r="B38" s="35" t="s">
        <v>112</v>
      </c>
      <c r="C38" s="35" t="s">
        <v>258</v>
      </c>
      <c r="D38" s="36"/>
      <c r="E38" s="76"/>
      <c r="F38" s="34"/>
      <c r="G38" s="34"/>
      <c r="H38" s="34"/>
      <c r="I38" s="127"/>
      <c r="J38" s="79" t="s">
        <v>254</v>
      </c>
      <c r="K38" s="79"/>
      <c r="L38" s="34"/>
    </row>
    <row r="39" spans="1:13" x14ac:dyDescent="0.3">
      <c r="A39" s="34">
        <v>39</v>
      </c>
      <c r="B39" s="35" t="s">
        <v>186</v>
      </c>
      <c r="C39" s="35" t="s">
        <v>259</v>
      </c>
      <c r="D39" s="36"/>
      <c r="E39" s="76"/>
      <c r="F39" s="34"/>
      <c r="G39" s="34"/>
      <c r="H39" s="34"/>
      <c r="I39" s="127"/>
      <c r="J39" s="79" t="s">
        <v>254</v>
      </c>
      <c r="K39" s="79"/>
      <c r="L39" s="34"/>
    </row>
    <row r="40" spans="1:13" x14ac:dyDescent="0.3">
      <c r="A40" s="34">
        <v>40</v>
      </c>
      <c r="B40" s="35" t="s">
        <v>89</v>
      </c>
      <c r="C40" s="35" t="s">
        <v>260</v>
      </c>
      <c r="D40" s="36"/>
      <c r="E40" s="76"/>
      <c r="F40" s="34"/>
      <c r="G40" s="34"/>
      <c r="H40" s="34"/>
      <c r="I40" s="128"/>
      <c r="J40" s="79" t="s">
        <v>254</v>
      </c>
      <c r="K40" s="79"/>
      <c r="L40" s="34"/>
    </row>
    <row r="43" spans="1:13" s="85" customFormat="1" x14ac:dyDescent="0.3">
      <c r="A43" s="80">
        <v>4</v>
      </c>
      <c r="B43" s="81" t="s">
        <v>261</v>
      </c>
      <c r="C43" s="81" t="s">
        <v>262</v>
      </c>
      <c r="D43" s="82">
        <v>13947199600</v>
      </c>
      <c r="E43" s="83" t="s">
        <v>263</v>
      </c>
      <c r="F43" s="80"/>
      <c r="G43" s="80"/>
      <c r="H43" s="80"/>
      <c r="I43" s="80"/>
      <c r="J43" s="84" t="s">
        <v>87</v>
      </c>
      <c r="K43" s="84"/>
      <c r="L43" s="80" t="s">
        <v>264</v>
      </c>
      <c r="M43" s="85" t="s">
        <v>265</v>
      </c>
    </row>
  </sheetData>
  <mergeCells count="2">
    <mergeCell ref="I31:J34"/>
    <mergeCell ref="I35:I40"/>
  </mergeCells>
  <phoneticPr fontId="2" type="noConversion"/>
  <pageMargins left="0.75" right="0.75" top="1" bottom="1" header="0.5" footer="0.5"/>
  <pageSetup paperSize="9" orientation="portrait" horizontalDpi="4294967292" vertic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账单</vt:lpstr>
      <vt:lpstr>机票高铁明细</vt:lpstr>
      <vt:lpstr>入住名单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2021-01-19T03:16:41Z</dcterms:modified>
</cp:coreProperties>
</file>