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868" activeTab="2"/>
  </bookViews>
  <sheets>
    <sheet name="Cover Page" sheetId="4" r:id="rId1"/>
    <sheet name="1-Vendor General Information" sheetId="5" r:id="rId2"/>
    <sheet name="2-Quotation Form" sheetId="2" r:id="rId3"/>
    <sheet name="Business License" sheetId="3" r:id="rId4"/>
  </sheets>
  <calcPr calcId="144525"/>
</workbook>
</file>

<file path=xl/sharedStrings.xml><?xml version="1.0" encoding="utf-8"?>
<sst xmlns="http://schemas.openxmlformats.org/spreadsheetml/2006/main" count="202" uniqueCount="78">
  <si>
    <t>百威集团科罗娜双十一消费者奖励旅游项目询价书</t>
  </si>
  <si>
    <r>
      <rPr>
        <b/>
        <sz val="11"/>
        <rFont val="华文楷体"/>
        <charset val="134"/>
      </rPr>
      <t>尊敬的供应商您好，</t>
    </r>
  </si>
  <si>
    <r>
      <rPr>
        <sz val="11"/>
        <rFont val="华文楷体"/>
        <charset val="134"/>
      </rPr>
      <t>贵司已受邀参加本次百威集团</t>
    </r>
    <r>
      <rPr>
        <b/>
        <u/>
        <sz val="11"/>
        <rFont val="Calibri"/>
        <charset val="134"/>
      </rPr>
      <t xml:space="preserve"> </t>
    </r>
    <r>
      <rPr>
        <b/>
        <u/>
        <sz val="11"/>
        <rFont val="华文楷体"/>
        <charset val="134"/>
      </rPr>
      <t>科罗娜双十一消费者奖励旅游</t>
    </r>
    <r>
      <rPr>
        <b/>
        <u/>
        <sz val="11"/>
        <rFont val="Calibri"/>
        <charset val="134"/>
      </rPr>
      <t xml:space="preserve"> </t>
    </r>
    <r>
      <rPr>
        <sz val="11"/>
        <rFont val="华文楷体"/>
        <charset val="134"/>
      </rPr>
      <t xml:space="preserve">项目询价，请查收并仔细阅读本函所有附件及以下注意事项：
</t>
    </r>
  </si>
  <si>
    <r>
      <rPr>
        <b/>
        <u/>
        <sz val="11"/>
        <rFont val="华文楷体"/>
        <charset val="134"/>
      </rPr>
      <t>一、询价书内容：</t>
    </r>
  </si>
  <si>
    <r>
      <rPr>
        <sz val="11"/>
        <rFont val="华文楷体"/>
        <charset val="134"/>
      </rPr>
      <t>本询价书包括以下四部分内容：</t>
    </r>
  </si>
  <si>
    <t>1-Vendor General Information (need your input)</t>
  </si>
  <si>
    <t>2-Quotation Form (need your input)</t>
  </si>
  <si>
    <t>Business License (need your input)</t>
  </si>
  <si>
    <r>
      <rPr>
        <sz val="11"/>
        <rFont val="华文楷体"/>
        <charset val="134"/>
      </rPr>
      <t>请贵公司在报价书中如实、完整提供报价信息。</t>
    </r>
    <r>
      <rPr>
        <sz val="11"/>
        <rFont val="Calibri"/>
        <charset val="134"/>
      </rPr>
      <t xml:space="preserve">                                                      </t>
    </r>
  </si>
  <si>
    <r>
      <rPr>
        <b/>
        <u/>
        <sz val="11"/>
        <rFont val="华文楷体"/>
        <charset val="134"/>
      </rPr>
      <t>二、报价截止时间及要求：</t>
    </r>
  </si>
  <si>
    <r>
      <rPr>
        <b/>
        <sz val="11"/>
        <rFont val="Calibri"/>
        <charset val="134"/>
      </rPr>
      <t>2018</t>
    </r>
    <r>
      <rPr>
        <b/>
        <sz val="11"/>
        <rFont val="华文楷体"/>
        <charset val="134"/>
      </rPr>
      <t>年</t>
    </r>
    <r>
      <rPr>
        <b/>
        <sz val="11"/>
        <rFont val="Calibri"/>
        <charset val="134"/>
      </rPr>
      <t>11</t>
    </r>
    <r>
      <rPr>
        <b/>
        <sz val="11"/>
        <rFont val="华文楷体"/>
        <charset val="134"/>
      </rPr>
      <t>月</t>
    </r>
    <r>
      <rPr>
        <b/>
        <sz val="11"/>
        <rFont val="Calibri"/>
        <charset val="134"/>
      </rPr>
      <t>14</t>
    </r>
    <r>
      <rPr>
        <b/>
        <sz val="11"/>
        <rFont val="华文楷体"/>
        <charset val="134"/>
      </rPr>
      <t>日</t>
    </r>
    <r>
      <rPr>
        <b/>
        <sz val="11"/>
        <rFont val="Calibri"/>
        <charset val="134"/>
      </rPr>
      <t>13:00</t>
    </r>
  </si>
  <si>
    <r>
      <rPr>
        <sz val="11"/>
        <rFont val="华文楷体"/>
        <charset val="134"/>
      </rPr>
      <t>请直接回复询价邮件，以填写完整的本报价单作为附件回复报价</t>
    </r>
  </si>
  <si>
    <r>
      <rPr>
        <b/>
        <u/>
        <sz val="11"/>
        <rFont val="华文楷体"/>
        <charset val="134"/>
      </rPr>
      <t>三、付款条件：</t>
    </r>
  </si>
  <si>
    <r>
      <rPr>
        <sz val="11"/>
        <rFont val="华文楷体"/>
        <charset val="134"/>
      </rPr>
      <t>收到发票并入账</t>
    </r>
    <r>
      <rPr>
        <b/>
        <sz val="11"/>
        <rFont val="Calibri"/>
        <charset val="134"/>
      </rPr>
      <t>170</t>
    </r>
    <r>
      <rPr>
        <sz val="11"/>
        <rFont val="华文楷体"/>
        <charset val="134"/>
      </rPr>
      <t>天后百威集团第一个月付款日付款</t>
    </r>
  </si>
  <si>
    <r>
      <rPr>
        <b/>
        <u/>
        <sz val="11"/>
        <rFont val="华文楷体"/>
        <charset val="134"/>
      </rPr>
      <t>四、项目联系人及联系方式：</t>
    </r>
  </si>
  <si>
    <t>业务答疑：Yao Lu</t>
  </si>
  <si>
    <r>
      <rPr>
        <sz val="11"/>
        <rFont val="华文楷体"/>
        <charset val="134"/>
      </rPr>
      <t>电话</t>
    </r>
    <r>
      <rPr>
        <sz val="11"/>
        <rFont val="Calibri"/>
        <charset val="134"/>
      </rPr>
      <t>: 139 1396 0243</t>
    </r>
  </si>
  <si>
    <r>
      <rPr>
        <sz val="11"/>
        <rFont val="华文楷体"/>
        <charset val="134"/>
      </rPr>
      <t>邮箱</t>
    </r>
    <r>
      <rPr>
        <sz val="11"/>
        <rFont val="Calibri"/>
        <charset val="134"/>
      </rPr>
      <t>: Yao Lu &lt;Yao.Lu@cn.ab-inbev.com&gt;</t>
    </r>
  </si>
  <si>
    <r>
      <rPr>
        <sz val="11"/>
        <rFont val="华文楷体"/>
        <charset val="134"/>
      </rPr>
      <t>商务答疑：</t>
    </r>
    <r>
      <rPr>
        <sz val="11"/>
        <rFont val="Calibri"/>
        <charset val="134"/>
      </rPr>
      <t>Vivian Yang</t>
    </r>
  </si>
  <si>
    <r>
      <rPr>
        <sz val="11"/>
        <rFont val="华文楷体"/>
        <charset val="134"/>
      </rPr>
      <t>电话</t>
    </r>
    <r>
      <rPr>
        <sz val="11"/>
        <rFont val="Calibri"/>
        <charset val="134"/>
      </rPr>
      <t>: 135 6480 2013</t>
    </r>
  </si>
  <si>
    <r>
      <rPr>
        <sz val="11"/>
        <rFont val="华文楷体"/>
        <charset val="134"/>
      </rPr>
      <t>邮箱</t>
    </r>
    <r>
      <rPr>
        <sz val="11"/>
        <rFont val="Calibri"/>
        <charset val="134"/>
      </rPr>
      <t>: Yang, Vivian &lt;Vivian.Yang@cn.ab-inbev.com&gt;</t>
    </r>
  </si>
  <si>
    <r>
      <rPr>
        <b/>
        <u/>
        <sz val="11"/>
        <rFont val="华文楷体"/>
        <charset val="134"/>
      </rPr>
      <t>五、</t>
    </r>
    <r>
      <rPr>
        <b/>
        <u/>
        <sz val="11"/>
        <rFont val="Calibri"/>
        <charset val="134"/>
      </rPr>
      <t xml:space="preserve"> </t>
    </r>
    <r>
      <rPr>
        <b/>
        <u/>
        <sz val="11"/>
        <rFont val="华文楷体"/>
        <charset val="134"/>
      </rPr>
      <t>百威集团合规政策要求</t>
    </r>
  </si>
  <si>
    <r>
      <rPr>
        <b/>
        <sz val="11"/>
        <rFont val="华文楷体"/>
        <charset val="134"/>
      </rPr>
      <t>二、保密</t>
    </r>
  </si>
  <si>
    <r>
      <rPr>
        <sz val="11"/>
        <color rgb="FFFF0000"/>
        <rFont val="Calibri"/>
        <charset val="134"/>
      </rPr>
      <t xml:space="preserve">    </t>
    </r>
    <r>
      <rPr>
        <sz val="11"/>
        <color rgb="FFFF0000"/>
        <rFont val="华文楷体"/>
        <charset val="134"/>
      </rPr>
      <t xml:space="preserve">为保证供应商和百威集团合作期间的诚信、廉洁，共同创造一个公平、公正的合作氛围。作为供应商，您务必知悉并执行以下要求：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百威集团对任何形式的贿赂、腐败、不诚信及欺诈行为均采取零容忍政策。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贵司（含工作人员及外包人员）决不向百威集团雇员（含配偶、子女及亲属）馈赠礼品（包括但不限于现金、有价证券、支付凭证及贵重物品等）及任何形式的贿赂、回扣或其他不当利诱。
</t>
    </r>
    <r>
      <rPr>
        <sz val="11"/>
        <color rgb="FFFF0000"/>
        <rFont val="Calibri"/>
        <charset val="134"/>
      </rPr>
      <t xml:space="preserve">• </t>
    </r>
    <r>
      <rPr>
        <sz val="11"/>
        <color rgb="FFFF0000"/>
        <rFont val="华文楷体"/>
        <charset val="134"/>
      </rPr>
      <t xml:space="preserve">贵司在和百威集团业务合作期间，严禁任何欺诈及不诚信行为以谋取额外不当商业利益。
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华文楷体"/>
        <charset val="134"/>
      </rPr>
      <t xml:space="preserve">若百威集团单方面发现贵司有任何腐败、行贿及不诚信或欺诈行为，百威集团有权立即停止与你方的所有业务关系，包括停止支付任何涉及相关违规业务的付款。
</t>
    </r>
    <r>
      <rPr>
        <sz val="11"/>
        <color rgb="FFFF0000"/>
        <rFont val="Calibri"/>
        <charset val="134"/>
      </rPr>
      <t xml:space="preserve">     </t>
    </r>
    <r>
      <rPr>
        <sz val="11"/>
        <color rgb="FFFF0000"/>
        <rFont val="华文楷体"/>
        <charset val="134"/>
      </rPr>
      <t>如果您认为自己发现了百威集团员工或其他供应商任何涉及合规、不诚信或欺诈的问题，应立即向我司举报，举报热线网址</t>
    </r>
    <r>
      <rPr>
        <sz val="11"/>
        <color rgb="FFFF0000"/>
        <rFont val="Calibri"/>
        <charset val="134"/>
      </rPr>
      <t xml:space="preserve">http://talkopenly.ab-inbev.com
</t>
    </r>
  </si>
  <si>
    <r>
      <rPr>
        <sz val="11"/>
        <rFont val="华文楷体"/>
        <charset val="134"/>
      </rPr>
      <t>公司应将所有涉及本项目而送出的报价文件，作为机密文件处理。贵公司应保证所有涉密人员将保守秘密，并不得披露或泄露给任何未经许可的第三人。任何违反保密责任，客户</t>
    </r>
    <r>
      <rPr>
        <sz val="11"/>
        <color indexed="60"/>
        <rFont val="Calibri"/>
        <charset val="134"/>
      </rPr>
      <t xml:space="preserve"> </t>
    </r>
    <r>
      <rPr>
        <sz val="11"/>
        <rFont val="华文楷体"/>
        <charset val="134"/>
      </rPr>
      <t>都有权要求报价单位停止侵害行为，且其报价将不获考虑。</t>
    </r>
  </si>
  <si>
    <r>
      <rPr>
        <b/>
        <sz val="11"/>
        <rFont val="华文楷体"/>
        <charset val="134"/>
      </rPr>
      <t>百威集团</t>
    </r>
  </si>
  <si>
    <t>供应商注册名称</t>
  </si>
  <si>
    <t>康辉集团北京国际会议展览有限公司</t>
  </si>
  <si>
    <t>公司成立时间</t>
  </si>
  <si>
    <t>注册资本</t>
  </si>
  <si>
    <t>5000万元</t>
  </si>
  <si>
    <t>年营业额（RMB）</t>
  </si>
  <si>
    <t xml:space="preserve">9143万元 </t>
  </si>
  <si>
    <t>公司地址</t>
  </si>
  <si>
    <t>北京市朝阳区农展馆南路13号12层1510室</t>
  </si>
  <si>
    <t>相关资质</t>
  </si>
  <si>
    <t>营业执照、经营许可证</t>
  </si>
  <si>
    <t>大客户列举
（不少于5个）</t>
  </si>
  <si>
    <t xml:space="preserve">宝马（中国）汽车贸易有限公司 、上汽通用汽车销售有限公司、威马汽车技术有限公司、
丰田汽车(中国)投资有限公司、华泰证券股份有限公司 </t>
  </si>
  <si>
    <t>联系人</t>
  </si>
  <si>
    <t>张筱青</t>
  </si>
  <si>
    <t>职位</t>
  </si>
  <si>
    <t>经理</t>
  </si>
  <si>
    <t>手机</t>
  </si>
  <si>
    <t>邮箱</t>
  </si>
  <si>
    <t>zhangxiaoqing@cct.cn</t>
  </si>
  <si>
    <t>时间</t>
  </si>
  <si>
    <t>项目</t>
  </si>
  <si>
    <t>描述</t>
  </si>
  <si>
    <t>数量</t>
  </si>
  <si>
    <t>单位</t>
  </si>
  <si>
    <t>单价(RMB)</t>
  </si>
  <si>
    <t>小计</t>
  </si>
  <si>
    <t>共计13名消费者在五个目的地中任选一个，提前90天告知地点及出发时间</t>
  </si>
  <si>
    <t>Ayers Rock, AUSTRALIA
张子立、张丽莉</t>
  </si>
  <si>
    <t xml:space="preserve">上海往返艾尔斯岩机票经济舱含税
 1.  MU737  Y   WE08MAY  PVGMEL DK1   2005 0900+1
 2.  MU738  Y   FR17MAY  MELPVG DK1   1100 1940 </t>
  </si>
  <si>
    <t>人</t>
  </si>
  <si>
    <t>4晚艾尔斯岩当地四星级以上酒店（含早）</t>
  </si>
  <si>
    <t>晚</t>
  </si>
  <si>
    <t>Mount Fuji, JAPAN
刘洪君</t>
  </si>
  <si>
    <t>上海往返东京机票经济舱含税
退票费</t>
  </si>
  <si>
    <r>
      <rPr>
        <sz val="11"/>
        <rFont val="微软雅黑"/>
        <charset val="134"/>
      </rPr>
      <t>4晚</t>
    </r>
    <r>
      <rPr>
        <sz val="10"/>
        <rFont val="微软雅黑"/>
        <charset val="134"/>
      </rPr>
      <t>富士山当地四星级以上酒店（含早）-退费</t>
    </r>
  </si>
  <si>
    <t>Mount Fuji, JAPAN
魏婧</t>
  </si>
  <si>
    <t>上海往返东京机票经济舱含税
1.4.27  上海-东京  JL872  0900 1300
2. 5.1    东京-上海  JL877 1435 1705</t>
  </si>
  <si>
    <r>
      <rPr>
        <sz val="11"/>
        <rFont val="微软雅黑"/>
        <charset val="134"/>
      </rPr>
      <t>4晚</t>
    </r>
    <r>
      <rPr>
        <sz val="10"/>
        <rFont val="微软雅黑"/>
        <charset val="134"/>
      </rPr>
      <t>富士山当地四星级以上酒店（含早）</t>
    </r>
  </si>
  <si>
    <t>Mount Fuji, JAPAN
凤云琦</t>
  </si>
  <si>
    <t xml:space="preserve">上海往返东京机票经济舱含税
1.  NH960  Y   SA22JUN  PVGNRT DK1   1705 2100               
2.  NH971  Y   WE26JUN  HNDPVG DK1   1830 2035  </t>
  </si>
  <si>
    <t>Mount Fuji, JAPAN
张静、金诺尧、张意婷</t>
  </si>
  <si>
    <t xml:space="preserve">上海往返东京机票经济舱含税
1.  NH922  Y   MO27MAY  PVGNRT DK1    
2.  NH921  Y   FR31MAY  NRTPVG DK1 </t>
  </si>
  <si>
    <t>Mount Fuji, JAPAN
沈婉、严皓钢</t>
  </si>
  <si>
    <t xml:space="preserve">上海往返东京机票经济舱含税
1.  NH972  Y   WE08MAY  PVGHND DK1   0825 1220      
2.  NH921  Y   SU12MAY  NRTPVG DK1   1845 2055      </t>
  </si>
  <si>
    <t>ALPS,  FRANCE
陆萍</t>
  </si>
  <si>
    <t>上海往返里昂机票经济舱含税
1.AF117  Y   TH02MAY  PVGCDG DK1   1025 1640
2.AF116  Y   TU07MAY  CDGPVG DK1   2325 1635+1</t>
  </si>
  <si>
    <t>4晚阿尔卑斯山区当地四星级以上酒店（含早）</t>
  </si>
  <si>
    <t>服务费 (%)</t>
  </si>
  <si>
    <t>总计</t>
  </si>
  <si>
    <t>以上所有数量均为暂估。如最终实际发生小于暂估数量，百威集团将要求按照实际发生数量结算
以上价格含税，开具增值税普通发票</t>
  </si>
  <si>
    <t>Please attach your Business License on this page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</si>
</sst>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sz val="16"/>
      <color theme="1"/>
      <name val="Calibri"/>
      <charset val="134"/>
    </font>
    <font>
      <b/>
      <sz val="20"/>
      <name val="华文楷体"/>
      <charset val="134"/>
    </font>
    <font>
      <b/>
      <sz val="2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u/>
      <sz val="11"/>
      <name val="Calibri"/>
      <charset val="134"/>
    </font>
    <font>
      <u/>
      <sz val="11"/>
      <color theme="10"/>
      <name val="Calibri"/>
      <charset val="134"/>
    </font>
    <font>
      <u/>
      <sz val="11"/>
      <color rgb="FF800080"/>
      <name val="Calibri"/>
      <charset val="134"/>
    </font>
    <font>
      <sz val="11"/>
      <name val="华文楷体"/>
      <charset val="134"/>
    </font>
    <font>
      <sz val="11"/>
      <color rgb="FFFF0000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华文楷体"/>
      <charset val="134"/>
    </font>
    <font>
      <b/>
      <u/>
      <sz val="11"/>
      <name val="华文楷体"/>
      <charset val="134"/>
    </font>
    <font>
      <sz val="11"/>
      <color rgb="FFFF0000"/>
      <name val="华文楷体"/>
      <charset val="134"/>
    </font>
    <font>
      <sz val="11"/>
      <color indexed="60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12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5" fillId="24" borderId="26" applyNumberFormat="0" applyAlignment="0" applyProtection="0">
      <alignment vertical="center"/>
    </xf>
    <xf numFmtId="0" fontId="36" fillId="24" borderId="24" applyNumberFormat="0" applyAlignment="0" applyProtection="0">
      <alignment vertical="center"/>
    </xf>
    <xf numFmtId="0" fontId="22" fillId="8" borderId="20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0"/>
  </cellStyleXfs>
  <cellXfs count="7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43" fontId="4" fillId="0" borderId="4" xfId="8" applyFont="1" applyBorder="1" applyAlignment="1">
      <alignment vertical="center"/>
    </xf>
    <xf numFmtId="43" fontId="4" fillId="0" borderId="4" xfId="8" applyFont="1" applyBorder="1" applyAlignment="1">
      <alignment horizontal="center" vertical="center"/>
    </xf>
    <xf numFmtId="43" fontId="4" fillId="0" borderId="4" xfId="8" applyFont="1" applyFill="1" applyBorder="1" applyAlignment="1">
      <alignment vertical="center"/>
    </xf>
    <xf numFmtId="43" fontId="4" fillId="2" borderId="4" xfId="8" applyFont="1" applyFill="1" applyBorder="1" applyAlignment="1">
      <alignment vertical="center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3" fontId="6" fillId="0" borderId="4" xfId="8" applyFont="1" applyFill="1" applyBorder="1" applyAlignment="1">
      <alignment vertical="center"/>
    </xf>
    <xf numFmtId="14" fontId="7" fillId="4" borderId="8" xfId="0" applyNumberFormat="1" applyFont="1" applyFill="1" applyBorder="1" applyAlignment="1">
      <alignment horizontal="center" vertical="center"/>
    </xf>
    <xf numFmtId="14" fontId="7" fillId="4" borderId="9" xfId="0" applyNumberFormat="1" applyFont="1" applyFill="1" applyBorder="1" applyAlignment="1">
      <alignment horizontal="center" vertical="center"/>
    </xf>
    <xf numFmtId="14" fontId="7" fillId="4" borderId="10" xfId="0" applyNumberFormat="1" applyFont="1" applyFill="1" applyBorder="1" applyAlignment="1">
      <alignment horizontal="center" vertical="center"/>
    </xf>
    <xf numFmtId="9" fontId="2" fillId="0" borderId="4" xfId="11" applyFont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left" vertical="top" wrapText="1"/>
    </xf>
    <xf numFmtId="14" fontId="8" fillId="0" borderId="13" xfId="0" applyNumberFormat="1" applyFont="1" applyBorder="1" applyAlignment="1">
      <alignment horizontal="left" vertical="top"/>
    </xf>
    <xf numFmtId="14" fontId="8" fillId="0" borderId="14" xfId="0" applyNumberFormat="1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1" fontId="9" fillId="0" borderId="4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6" xfId="0" applyBorder="1"/>
    <xf numFmtId="0" fontId="9" fillId="0" borderId="11" xfId="0" applyFont="1" applyBorder="1"/>
    <xf numFmtId="0" fontId="9" fillId="5" borderId="0" xfId="0" applyFont="1" applyFill="1"/>
    <xf numFmtId="0" fontId="11" fillId="5" borderId="0" xfId="0" applyFont="1" applyFill="1"/>
    <xf numFmtId="0" fontId="12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vertical="center"/>
    </xf>
    <xf numFmtId="0" fontId="14" fillId="6" borderId="18" xfId="0" applyFont="1" applyFill="1" applyBorder="1" applyAlignment="1">
      <alignment horizontal="justify" vertical="center"/>
    </xf>
    <xf numFmtId="0" fontId="15" fillId="6" borderId="18" xfId="0" applyFont="1" applyFill="1" applyBorder="1" applyAlignment="1">
      <alignment horizontal="left" vertical="center" wrapText="1"/>
    </xf>
    <xf numFmtId="0" fontId="16" fillId="6" borderId="18" xfId="0" applyFont="1" applyFill="1" applyBorder="1" applyAlignment="1">
      <alignment horizontal="justify" vertical="center"/>
    </xf>
    <xf numFmtId="0" fontId="15" fillId="6" borderId="18" xfId="0" applyFont="1" applyFill="1" applyBorder="1" applyAlignment="1">
      <alignment horizontal="justify" vertical="center"/>
    </xf>
    <xf numFmtId="0" fontId="17" fillId="6" borderId="18" xfId="10" applyFont="1" applyFill="1" applyBorder="1" applyAlignment="1" applyProtection="1">
      <alignment horizontal="justify" vertical="center"/>
    </xf>
    <xf numFmtId="0" fontId="18" fillId="6" borderId="18" xfId="10" applyFont="1" applyFill="1" applyBorder="1" applyAlignment="1" applyProtection="1">
      <alignment horizontal="justify" vertical="center"/>
    </xf>
    <xf numFmtId="0" fontId="16" fillId="6" borderId="18" xfId="0" applyFont="1" applyFill="1" applyBorder="1" applyAlignment="1">
      <alignment horizontal="left" vertical="center" wrapText="1"/>
    </xf>
    <xf numFmtId="0" fontId="14" fillId="6" borderId="18" xfId="0" applyFont="1" applyFill="1" applyBorder="1" applyAlignment="1">
      <alignment horizontal="left" vertical="center" wrapText="1"/>
    </xf>
    <xf numFmtId="0" fontId="19" fillId="6" borderId="18" xfId="0" applyFont="1" applyFill="1" applyBorder="1" applyAlignment="1">
      <alignment horizontal="justify" vertical="center"/>
    </xf>
    <xf numFmtId="0" fontId="16" fillId="5" borderId="0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/>
    </xf>
    <xf numFmtId="0" fontId="20" fillId="6" borderId="18" xfId="0" applyNumberFormat="1" applyFont="1" applyFill="1" applyBorder="1" applyAlignment="1">
      <alignment horizontal="left" vertical="top" wrapText="1"/>
    </xf>
    <xf numFmtId="0" fontId="20" fillId="5" borderId="0" xfId="0" applyNumberFormat="1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top" wrapText="1"/>
    </xf>
    <xf numFmtId="0" fontId="14" fillId="6" borderId="18" xfId="0" applyFont="1" applyFill="1" applyBorder="1" applyAlignment="1">
      <alignment horizontal="right" vertical="center"/>
    </xf>
    <xf numFmtId="31" fontId="15" fillId="6" borderId="18" xfId="0" applyNumberFormat="1" applyFont="1" applyFill="1" applyBorder="1" applyAlignment="1">
      <alignment horizontal="right"/>
    </xf>
    <xf numFmtId="31" fontId="14" fillId="6" borderId="19" xfId="0" applyNumberFormat="1" applyFont="1" applyFill="1" applyBorder="1" applyAlignment="1">
      <alignment horizontal="right"/>
    </xf>
    <xf numFmtId="0" fontId="14" fillId="5" borderId="0" xfId="0" applyFont="1" applyFill="1" applyAlignment="1">
      <alignment horizontal="left"/>
    </xf>
    <xf numFmtId="0" fontId="15" fillId="5" borderId="0" xfId="0" applyFont="1" applyFill="1" applyAlignment="1">
      <alignment vertical="top" wrapText="1"/>
    </xf>
    <xf numFmtId="0" fontId="17" fillId="6" borderId="18" xfId="10" applyFont="1" applyFill="1" applyBorder="1" applyAlignment="1" applyProtection="1" quotePrefix="1">
      <alignment horizontal="justify" vertical="center"/>
    </xf>
    <xf numFmtId="0" fontId="18" fillId="6" borderId="18" xfId="10" applyFont="1" applyFill="1" applyBorder="1" applyAlignment="1" applyProtection="1" quotePrefix="1">
      <alignment horizontal="justify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124460</xdr:colOff>
      <xdr:row>2</xdr:row>
      <xdr:rowOff>11430</xdr:rowOff>
    </xdr:from>
    <xdr:to>
      <xdr:col>7</xdr:col>
      <xdr:colOff>72390</xdr:colOff>
      <xdr:row>39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60" y="373380"/>
          <a:ext cx="4681855" cy="642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W36"/>
  <sheetViews>
    <sheetView topLeftCell="B10" workbookViewId="0">
      <selection activeCell="B10" sqref="B10"/>
    </sheetView>
  </sheetViews>
  <sheetFormatPr defaultColWidth="9" defaultRowHeight="21"/>
  <cols>
    <col min="1" max="1" width="2.875" style="55" customWidth="1"/>
    <col min="2" max="2" width="125.75" style="56" customWidth="1"/>
    <col min="3" max="3" width="9.125" style="55" customWidth="1"/>
    <col min="4" max="257" width="8.875" style="55"/>
    <col min="258" max="258" width="139.875" style="55" customWidth="1"/>
    <col min="259" max="259" width="9.125" style="55" customWidth="1"/>
    <col min="260" max="513" width="8.875" style="55"/>
    <col min="514" max="514" width="139.875" style="55" customWidth="1"/>
    <col min="515" max="515" width="9.125" style="55" customWidth="1"/>
    <col min="516" max="769" width="8.875" style="55"/>
    <col min="770" max="770" width="139.875" style="55" customWidth="1"/>
    <col min="771" max="771" width="9.125" style="55" customWidth="1"/>
    <col min="772" max="1025" width="8.875" style="55"/>
    <col min="1026" max="1026" width="139.875" style="55" customWidth="1"/>
    <col min="1027" max="1027" width="9.125" style="55" customWidth="1"/>
    <col min="1028" max="1281" width="8.875" style="55"/>
    <col min="1282" max="1282" width="139.875" style="55" customWidth="1"/>
    <col min="1283" max="1283" width="9.125" style="55" customWidth="1"/>
    <col min="1284" max="1537" width="8.875" style="55"/>
    <col min="1538" max="1538" width="139.875" style="55" customWidth="1"/>
    <col min="1539" max="1539" width="9.125" style="55" customWidth="1"/>
    <col min="1540" max="1793" width="8.875" style="55"/>
    <col min="1794" max="1794" width="139.875" style="55" customWidth="1"/>
    <col min="1795" max="1795" width="9.125" style="55" customWidth="1"/>
    <col min="1796" max="2049" width="8.875" style="55"/>
    <col min="2050" max="2050" width="139.875" style="55" customWidth="1"/>
    <col min="2051" max="2051" width="9.125" style="55" customWidth="1"/>
    <col min="2052" max="2305" width="8.875" style="55"/>
    <col min="2306" max="2306" width="139.875" style="55" customWidth="1"/>
    <col min="2307" max="2307" width="9.125" style="55" customWidth="1"/>
    <col min="2308" max="2561" width="8.875" style="55"/>
    <col min="2562" max="2562" width="139.875" style="55" customWidth="1"/>
    <col min="2563" max="2563" width="9.125" style="55" customWidth="1"/>
    <col min="2564" max="2817" width="8.875" style="55"/>
    <col min="2818" max="2818" width="139.875" style="55" customWidth="1"/>
    <col min="2819" max="2819" width="9.125" style="55" customWidth="1"/>
    <col min="2820" max="3073" width="8.875" style="55"/>
    <col min="3074" max="3074" width="139.875" style="55" customWidth="1"/>
    <col min="3075" max="3075" width="9.125" style="55" customWidth="1"/>
    <col min="3076" max="3329" width="8.875" style="55"/>
    <col min="3330" max="3330" width="139.875" style="55" customWidth="1"/>
    <col min="3331" max="3331" width="9.125" style="55" customWidth="1"/>
    <col min="3332" max="3585" width="8.875" style="55"/>
    <col min="3586" max="3586" width="139.875" style="55" customWidth="1"/>
    <col min="3587" max="3587" width="9.125" style="55" customWidth="1"/>
    <col min="3588" max="3841" width="8.875" style="55"/>
    <col min="3842" max="3842" width="139.875" style="55" customWidth="1"/>
    <col min="3843" max="3843" width="9.125" style="55" customWidth="1"/>
    <col min="3844" max="4097" width="8.875" style="55"/>
    <col min="4098" max="4098" width="139.875" style="55" customWidth="1"/>
    <col min="4099" max="4099" width="9.125" style="55" customWidth="1"/>
    <col min="4100" max="4353" width="8.875" style="55"/>
    <col min="4354" max="4354" width="139.875" style="55" customWidth="1"/>
    <col min="4355" max="4355" width="9.125" style="55" customWidth="1"/>
    <col min="4356" max="4609" width="8.875" style="55"/>
    <col min="4610" max="4610" width="139.875" style="55" customWidth="1"/>
    <col min="4611" max="4611" width="9.125" style="55" customWidth="1"/>
    <col min="4612" max="4865" width="8.875" style="55"/>
    <col min="4866" max="4866" width="139.875" style="55" customWidth="1"/>
    <col min="4867" max="4867" width="9.125" style="55" customWidth="1"/>
    <col min="4868" max="5121" width="8.875" style="55"/>
    <col min="5122" max="5122" width="139.875" style="55" customWidth="1"/>
    <col min="5123" max="5123" width="9.125" style="55" customWidth="1"/>
    <col min="5124" max="5377" width="8.875" style="55"/>
    <col min="5378" max="5378" width="139.875" style="55" customWidth="1"/>
    <col min="5379" max="5379" width="9.125" style="55" customWidth="1"/>
    <col min="5380" max="5633" width="8.875" style="55"/>
    <col min="5634" max="5634" width="139.875" style="55" customWidth="1"/>
    <col min="5635" max="5635" width="9.125" style="55" customWidth="1"/>
    <col min="5636" max="5889" width="8.875" style="55"/>
    <col min="5890" max="5890" width="139.875" style="55" customWidth="1"/>
    <col min="5891" max="5891" width="9.125" style="55" customWidth="1"/>
    <col min="5892" max="6145" width="8.875" style="55"/>
    <col min="6146" max="6146" width="139.875" style="55" customWidth="1"/>
    <col min="6147" max="6147" width="9.125" style="55" customWidth="1"/>
    <col min="6148" max="6401" width="8.875" style="55"/>
    <col min="6402" max="6402" width="139.875" style="55" customWidth="1"/>
    <col min="6403" max="6403" width="9.125" style="55" customWidth="1"/>
    <col min="6404" max="6657" width="8.875" style="55"/>
    <col min="6658" max="6658" width="139.875" style="55" customWidth="1"/>
    <col min="6659" max="6659" width="9.125" style="55" customWidth="1"/>
    <col min="6660" max="6913" width="8.875" style="55"/>
    <col min="6914" max="6914" width="139.875" style="55" customWidth="1"/>
    <col min="6915" max="6915" width="9.125" style="55" customWidth="1"/>
    <col min="6916" max="7169" width="8.875" style="55"/>
    <col min="7170" max="7170" width="139.875" style="55" customWidth="1"/>
    <col min="7171" max="7171" width="9.125" style="55" customWidth="1"/>
    <col min="7172" max="7425" width="8.875" style="55"/>
    <col min="7426" max="7426" width="139.875" style="55" customWidth="1"/>
    <col min="7427" max="7427" width="9.125" style="55" customWidth="1"/>
    <col min="7428" max="7681" width="8.875" style="55"/>
    <col min="7682" max="7682" width="139.875" style="55" customWidth="1"/>
    <col min="7683" max="7683" width="9.125" style="55" customWidth="1"/>
    <col min="7684" max="7937" width="8.875" style="55"/>
    <col min="7938" max="7938" width="139.875" style="55" customWidth="1"/>
    <col min="7939" max="7939" width="9.125" style="55" customWidth="1"/>
    <col min="7940" max="8193" width="8.875" style="55"/>
    <col min="8194" max="8194" width="139.875" style="55" customWidth="1"/>
    <col min="8195" max="8195" width="9.125" style="55" customWidth="1"/>
    <col min="8196" max="8449" width="8.875" style="55"/>
    <col min="8450" max="8450" width="139.875" style="55" customWidth="1"/>
    <col min="8451" max="8451" width="9.125" style="55" customWidth="1"/>
    <col min="8452" max="8705" width="8.875" style="55"/>
    <col min="8706" max="8706" width="139.875" style="55" customWidth="1"/>
    <col min="8707" max="8707" width="9.125" style="55" customWidth="1"/>
    <col min="8708" max="8961" width="8.875" style="55"/>
    <col min="8962" max="8962" width="139.875" style="55" customWidth="1"/>
    <col min="8963" max="8963" width="9.125" style="55" customWidth="1"/>
    <col min="8964" max="9217" width="8.875" style="55"/>
    <col min="9218" max="9218" width="139.875" style="55" customWidth="1"/>
    <col min="9219" max="9219" width="9.125" style="55" customWidth="1"/>
    <col min="9220" max="9473" width="8.875" style="55"/>
    <col min="9474" max="9474" width="139.875" style="55" customWidth="1"/>
    <col min="9475" max="9475" width="9.125" style="55" customWidth="1"/>
    <col min="9476" max="9729" width="8.875" style="55"/>
    <col min="9730" max="9730" width="139.875" style="55" customWidth="1"/>
    <col min="9731" max="9731" width="9.125" style="55" customWidth="1"/>
    <col min="9732" max="9985" width="8.875" style="55"/>
    <col min="9986" max="9986" width="139.875" style="55" customWidth="1"/>
    <col min="9987" max="9987" width="9.125" style="55" customWidth="1"/>
    <col min="9988" max="10241" width="8.875" style="55"/>
    <col min="10242" max="10242" width="139.875" style="55" customWidth="1"/>
    <col min="10243" max="10243" width="9.125" style="55" customWidth="1"/>
    <col min="10244" max="10497" width="8.875" style="55"/>
    <col min="10498" max="10498" width="139.875" style="55" customWidth="1"/>
    <col min="10499" max="10499" width="9.125" style="55" customWidth="1"/>
    <col min="10500" max="10753" width="8.875" style="55"/>
    <col min="10754" max="10754" width="139.875" style="55" customWidth="1"/>
    <col min="10755" max="10755" width="9.125" style="55" customWidth="1"/>
    <col min="10756" max="11009" width="8.875" style="55"/>
    <col min="11010" max="11010" width="139.875" style="55" customWidth="1"/>
    <col min="11011" max="11011" width="9.125" style="55" customWidth="1"/>
    <col min="11012" max="11265" width="8.875" style="55"/>
    <col min="11266" max="11266" width="139.875" style="55" customWidth="1"/>
    <col min="11267" max="11267" width="9.125" style="55" customWidth="1"/>
    <col min="11268" max="11521" width="8.875" style="55"/>
    <col min="11522" max="11522" width="139.875" style="55" customWidth="1"/>
    <col min="11523" max="11523" width="9.125" style="55" customWidth="1"/>
    <col min="11524" max="11777" width="8.875" style="55"/>
    <col min="11778" max="11778" width="139.875" style="55" customWidth="1"/>
    <col min="11779" max="11779" width="9.125" style="55" customWidth="1"/>
    <col min="11780" max="12033" width="8.875" style="55"/>
    <col min="12034" max="12034" width="139.875" style="55" customWidth="1"/>
    <col min="12035" max="12035" width="9.125" style="55" customWidth="1"/>
    <col min="12036" max="12289" width="8.875" style="55"/>
    <col min="12290" max="12290" width="139.875" style="55" customWidth="1"/>
    <col min="12291" max="12291" width="9.125" style="55" customWidth="1"/>
    <col min="12292" max="12545" width="8.875" style="55"/>
    <col min="12546" max="12546" width="139.875" style="55" customWidth="1"/>
    <col min="12547" max="12547" width="9.125" style="55" customWidth="1"/>
    <col min="12548" max="12801" width="8.875" style="55"/>
    <col min="12802" max="12802" width="139.875" style="55" customWidth="1"/>
    <col min="12803" max="12803" width="9.125" style="55" customWidth="1"/>
    <col min="12804" max="13057" width="8.875" style="55"/>
    <col min="13058" max="13058" width="139.875" style="55" customWidth="1"/>
    <col min="13059" max="13059" width="9.125" style="55" customWidth="1"/>
    <col min="13060" max="13313" width="8.875" style="55"/>
    <col min="13314" max="13314" width="139.875" style="55" customWidth="1"/>
    <col min="13315" max="13315" width="9.125" style="55" customWidth="1"/>
    <col min="13316" max="13569" width="8.875" style="55"/>
    <col min="13570" max="13570" width="139.875" style="55" customWidth="1"/>
    <col min="13571" max="13571" width="9.125" style="55" customWidth="1"/>
    <col min="13572" max="13825" width="8.875" style="55"/>
    <col min="13826" max="13826" width="139.875" style="55" customWidth="1"/>
    <col min="13827" max="13827" width="9.125" style="55" customWidth="1"/>
    <col min="13828" max="14081" width="8.875" style="55"/>
    <col min="14082" max="14082" width="139.875" style="55" customWidth="1"/>
    <col min="14083" max="14083" width="9.125" style="55" customWidth="1"/>
    <col min="14084" max="14337" width="8.875" style="55"/>
    <col min="14338" max="14338" width="139.875" style="55" customWidth="1"/>
    <col min="14339" max="14339" width="9.125" style="55" customWidth="1"/>
    <col min="14340" max="14593" width="8.875" style="55"/>
    <col min="14594" max="14594" width="139.875" style="55" customWidth="1"/>
    <col min="14595" max="14595" width="9.125" style="55" customWidth="1"/>
    <col min="14596" max="14849" width="8.875" style="55"/>
    <col min="14850" max="14850" width="139.875" style="55" customWidth="1"/>
    <col min="14851" max="14851" width="9.125" style="55" customWidth="1"/>
    <col min="14852" max="15105" width="8.875" style="55"/>
    <col min="15106" max="15106" width="139.875" style="55" customWidth="1"/>
    <col min="15107" max="15107" width="9.125" style="55" customWidth="1"/>
    <col min="15108" max="15361" width="8.875" style="55"/>
    <col min="15362" max="15362" width="139.875" style="55" customWidth="1"/>
    <col min="15363" max="15363" width="9.125" style="55" customWidth="1"/>
    <col min="15364" max="15617" width="8.875" style="55"/>
    <col min="15618" max="15618" width="139.875" style="55" customWidth="1"/>
    <col min="15619" max="15619" width="9.125" style="55" customWidth="1"/>
    <col min="15620" max="15873" width="8.875" style="55"/>
    <col min="15874" max="15874" width="139.875" style="55" customWidth="1"/>
    <col min="15875" max="15875" width="9.125" style="55" customWidth="1"/>
    <col min="15876" max="16129" width="8.875" style="55"/>
    <col min="16130" max="16130" width="139.875" style="55" customWidth="1"/>
    <col min="16131" max="16131" width="9.125" style="55" customWidth="1"/>
    <col min="16132" max="16384" width="8.875" style="55"/>
  </cols>
  <sheetData>
    <row r="1" ht="17.25" customHeight="1"/>
    <row r="2" ht="22.5" customHeight="1" spans="2:2">
      <c r="B2" s="57" t="s">
        <v>0</v>
      </c>
    </row>
    <row r="3" ht="37.5" customHeight="1" spans="2:2">
      <c r="B3" s="58"/>
    </row>
    <row r="4" ht="16.5" spans="2:2">
      <c r="B4" s="59" t="s">
        <v>1</v>
      </c>
    </row>
    <row r="5" ht="42" customHeight="1" spans="2:2">
      <c r="B5" s="60" t="s">
        <v>2</v>
      </c>
    </row>
    <row r="6" ht="16.5" spans="2:2">
      <c r="B6" s="61" t="s">
        <v>3</v>
      </c>
    </row>
    <row r="7" ht="16.5" spans="2:2">
      <c r="B7" s="62" t="s">
        <v>4</v>
      </c>
    </row>
    <row r="8" ht="18" customHeight="1" spans="2:2">
      <c r="B8" s="78" t="s">
        <v>5</v>
      </c>
    </row>
    <row r="9" ht="15" spans="2:2">
      <c r="B9" s="78" t="s">
        <v>6</v>
      </c>
    </row>
    <row r="10" ht="15" spans="2:2">
      <c r="B10" s="79" t="s">
        <v>7</v>
      </c>
    </row>
    <row r="11" ht="16.5" spans="2:2">
      <c r="B11" s="62" t="s">
        <v>8</v>
      </c>
    </row>
    <row r="12" ht="15" spans="2:2">
      <c r="B12" s="62"/>
    </row>
    <row r="13" ht="30" customHeight="1" spans="2:2">
      <c r="B13" s="65" t="s">
        <v>9</v>
      </c>
    </row>
    <row r="14" ht="21.75" customHeight="1" spans="2:2">
      <c r="B14" s="66" t="s">
        <v>10</v>
      </c>
    </row>
    <row r="15" ht="21.75" customHeight="1" spans="2:2">
      <c r="B15" s="60" t="s">
        <v>11</v>
      </c>
    </row>
    <row r="16" ht="11.45" customHeight="1" spans="2:2">
      <c r="B16" s="66"/>
    </row>
    <row r="17" ht="30" customHeight="1" spans="2:2">
      <c r="B17" s="65" t="s">
        <v>12</v>
      </c>
    </row>
    <row r="18" ht="21.75" customHeight="1" spans="2:2">
      <c r="B18" s="60" t="s">
        <v>13</v>
      </c>
    </row>
    <row r="19" ht="35.25" customHeight="1" spans="2:2">
      <c r="B19" s="65" t="s">
        <v>14</v>
      </c>
    </row>
    <row r="20" ht="16.5" customHeight="1" spans="2:2">
      <c r="B20" s="67" t="s">
        <v>15</v>
      </c>
    </row>
    <row r="21" ht="15" customHeight="1" spans="2:2">
      <c r="B21" s="67" t="s">
        <v>16</v>
      </c>
    </row>
    <row r="22" ht="16.5" spans="2:2">
      <c r="B22" s="67" t="s">
        <v>17</v>
      </c>
    </row>
    <row r="23" ht="15" spans="2:2">
      <c r="B23" s="62"/>
    </row>
    <row r="24" ht="16.5" customHeight="1" spans="2:2">
      <c r="B24" s="62" t="s">
        <v>18</v>
      </c>
    </row>
    <row r="25" ht="15" customHeight="1" spans="2:2">
      <c r="B25" s="62" t="s">
        <v>19</v>
      </c>
    </row>
    <row r="26" ht="16.5" spans="2:2">
      <c r="B26" s="62" t="s">
        <v>20</v>
      </c>
    </row>
    <row r="27" ht="12" customHeight="1" spans="2:2">
      <c r="B27" s="66"/>
    </row>
    <row r="28" ht="28.5" customHeight="1" spans="2:257">
      <c r="B28" s="65" t="s">
        <v>21</v>
      </c>
      <c r="C28" s="68"/>
      <c r="D28" s="68"/>
      <c r="E28" s="68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 t="s">
        <v>22</v>
      </c>
      <c r="AM28" s="76"/>
      <c r="AN28" s="76"/>
      <c r="AO28" s="76"/>
      <c r="AP28" s="76" t="s">
        <v>22</v>
      </c>
      <c r="AQ28" s="76"/>
      <c r="AR28" s="76"/>
      <c r="AS28" s="76"/>
      <c r="AT28" s="76" t="s">
        <v>22</v>
      </c>
      <c r="AU28" s="76"/>
      <c r="AV28" s="76"/>
      <c r="AW28" s="76"/>
      <c r="AX28" s="76" t="s">
        <v>22</v>
      </c>
      <c r="AY28" s="76"/>
      <c r="AZ28" s="76"/>
      <c r="BA28" s="76"/>
      <c r="BB28" s="76" t="s">
        <v>22</v>
      </c>
      <c r="BC28" s="76"/>
      <c r="BD28" s="76"/>
      <c r="BE28" s="76"/>
      <c r="BF28" s="76" t="s">
        <v>22</v>
      </c>
      <c r="BG28" s="76"/>
      <c r="BH28" s="76"/>
      <c r="BI28" s="76"/>
      <c r="BJ28" s="76" t="s">
        <v>22</v>
      </c>
      <c r="BK28" s="76"/>
      <c r="BL28" s="76"/>
      <c r="BM28" s="76"/>
      <c r="BN28" s="76" t="s">
        <v>22</v>
      </c>
      <c r="BO28" s="76"/>
      <c r="BP28" s="76"/>
      <c r="BQ28" s="76"/>
      <c r="BR28" s="76" t="s">
        <v>22</v>
      </c>
      <c r="BS28" s="76"/>
      <c r="BT28" s="76"/>
      <c r="BU28" s="76"/>
      <c r="BV28" s="76" t="s">
        <v>22</v>
      </c>
      <c r="BW28" s="76"/>
      <c r="BX28" s="76"/>
      <c r="BY28" s="76"/>
      <c r="BZ28" s="76" t="s">
        <v>22</v>
      </c>
      <c r="CA28" s="76"/>
      <c r="CB28" s="76"/>
      <c r="CC28" s="76"/>
      <c r="CD28" s="76" t="s">
        <v>22</v>
      </c>
      <c r="CE28" s="76"/>
      <c r="CF28" s="76"/>
      <c r="CG28" s="76"/>
      <c r="CH28" s="76" t="s">
        <v>22</v>
      </c>
      <c r="CI28" s="76"/>
      <c r="CJ28" s="76"/>
      <c r="CK28" s="76"/>
      <c r="CL28" s="76" t="s">
        <v>22</v>
      </c>
      <c r="CM28" s="76"/>
      <c r="CN28" s="76"/>
      <c r="CO28" s="76"/>
      <c r="CP28" s="76" t="s">
        <v>22</v>
      </c>
      <c r="CQ28" s="76"/>
      <c r="CR28" s="76"/>
      <c r="CS28" s="76"/>
      <c r="CT28" s="76" t="s">
        <v>22</v>
      </c>
      <c r="CU28" s="76"/>
      <c r="CV28" s="76"/>
      <c r="CW28" s="76"/>
      <c r="CX28" s="76" t="s">
        <v>22</v>
      </c>
      <c r="CY28" s="76"/>
      <c r="CZ28" s="76"/>
      <c r="DA28" s="76"/>
      <c r="DB28" s="76" t="s">
        <v>22</v>
      </c>
      <c r="DC28" s="76"/>
      <c r="DD28" s="76"/>
      <c r="DE28" s="76"/>
      <c r="DF28" s="76" t="s">
        <v>22</v>
      </c>
      <c r="DG28" s="76"/>
      <c r="DH28" s="76"/>
      <c r="DI28" s="76"/>
      <c r="DJ28" s="76" t="s">
        <v>22</v>
      </c>
      <c r="DK28" s="76"/>
      <c r="DL28" s="76"/>
      <c r="DM28" s="76"/>
      <c r="DN28" s="76" t="s">
        <v>22</v>
      </c>
      <c r="DO28" s="76"/>
      <c r="DP28" s="76"/>
      <c r="DQ28" s="76"/>
      <c r="DR28" s="76" t="s">
        <v>22</v>
      </c>
      <c r="DS28" s="76"/>
      <c r="DT28" s="76"/>
      <c r="DU28" s="76"/>
      <c r="DV28" s="76" t="s">
        <v>22</v>
      </c>
      <c r="DW28" s="76"/>
      <c r="DX28" s="76"/>
      <c r="DY28" s="76"/>
      <c r="DZ28" s="76" t="s">
        <v>22</v>
      </c>
      <c r="EA28" s="76"/>
      <c r="EB28" s="76"/>
      <c r="EC28" s="76"/>
      <c r="ED28" s="76" t="s">
        <v>22</v>
      </c>
      <c r="EE28" s="76"/>
      <c r="EF28" s="76"/>
      <c r="EG28" s="76"/>
      <c r="EH28" s="76" t="s">
        <v>22</v>
      </c>
      <c r="EI28" s="76"/>
      <c r="EJ28" s="76"/>
      <c r="EK28" s="76"/>
      <c r="EL28" s="76" t="s">
        <v>22</v>
      </c>
      <c r="EM28" s="76"/>
      <c r="EN28" s="76"/>
      <c r="EO28" s="76"/>
      <c r="EP28" s="76" t="s">
        <v>22</v>
      </c>
      <c r="EQ28" s="76"/>
      <c r="ER28" s="76"/>
      <c r="ES28" s="76"/>
      <c r="ET28" s="76" t="s">
        <v>22</v>
      </c>
      <c r="EU28" s="76"/>
      <c r="EV28" s="76"/>
      <c r="EW28" s="76"/>
      <c r="EX28" s="76" t="s">
        <v>22</v>
      </c>
      <c r="EY28" s="76"/>
      <c r="EZ28" s="76"/>
      <c r="FA28" s="76"/>
      <c r="FB28" s="76" t="s">
        <v>22</v>
      </c>
      <c r="FC28" s="76"/>
      <c r="FD28" s="76"/>
      <c r="FE28" s="76"/>
      <c r="FF28" s="76" t="s">
        <v>22</v>
      </c>
      <c r="FG28" s="76"/>
      <c r="FH28" s="76"/>
      <c r="FI28" s="76"/>
      <c r="FJ28" s="76" t="s">
        <v>22</v>
      </c>
      <c r="FK28" s="76"/>
      <c r="FL28" s="76"/>
      <c r="FM28" s="76"/>
      <c r="FN28" s="76" t="s">
        <v>22</v>
      </c>
      <c r="FO28" s="76"/>
      <c r="FP28" s="76"/>
      <c r="FQ28" s="76"/>
      <c r="FR28" s="76" t="s">
        <v>22</v>
      </c>
      <c r="FS28" s="76"/>
      <c r="FT28" s="76"/>
      <c r="FU28" s="76"/>
      <c r="FV28" s="76" t="s">
        <v>22</v>
      </c>
      <c r="FW28" s="76"/>
      <c r="FX28" s="76"/>
      <c r="FY28" s="76"/>
      <c r="FZ28" s="76" t="s">
        <v>22</v>
      </c>
      <c r="GA28" s="76"/>
      <c r="GB28" s="76"/>
      <c r="GC28" s="76"/>
      <c r="GD28" s="76" t="s">
        <v>22</v>
      </c>
      <c r="GE28" s="76"/>
      <c r="GF28" s="76"/>
      <c r="GG28" s="76"/>
      <c r="GH28" s="76" t="s">
        <v>22</v>
      </c>
      <c r="GI28" s="76"/>
      <c r="GJ28" s="76"/>
      <c r="GK28" s="76"/>
      <c r="GL28" s="76" t="s">
        <v>22</v>
      </c>
      <c r="GM28" s="76"/>
      <c r="GN28" s="76"/>
      <c r="GO28" s="76"/>
      <c r="GP28" s="76" t="s">
        <v>22</v>
      </c>
      <c r="GQ28" s="76"/>
      <c r="GR28" s="76"/>
      <c r="GS28" s="76"/>
      <c r="GT28" s="76" t="s">
        <v>22</v>
      </c>
      <c r="GU28" s="76"/>
      <c r="GV28" s="76"/>
      <c r="GW28" s="76"/>
      <c r="GX28" s="76" t="s">
        <v>22</v>
      </c>
      <c r="GY28" s="76"/>
      <c r="GZ28" s="76"/>
      <c r="HA28" s="76"/>
      <c r="HB28" s="76" t="s">
        <v>22</v>
      </c>
      <c r="HC28" s="76"/>
      <c r="HD28" s="76"/>
      <c r="HE28" s="76"/>
      <c r="HF28" s="76" t="s">
        <v>22</v>
      </c>
      <c r="HG28" s="76"/>
      <c r="HH28" s="76"/>
      <c r="HI28" s="76"/>
      <c r="HJ28" s="76" t="s">
        <v>22</v>
      </c>
      <c r="HK28" s="76"/>
      <c r="HL28" s="76"/>
      <c r="HM28" s="76"/>
      <c r="HN28" s="76" t="s">
        <v>22</v>
      </c>
      <c r="HO28" s="76"/>
      <c r="HP28" s="76"/>
      <c r="HQ28" s="76"/>
      <c r="HR28" s="76" t="s">
        <v>22</v>
      </c>
      <c r="HS28" s="76"/>
      <c r="HT28" s="76"/>
      <c r="HU28" s="76"/>
      <c r="HV28" s="76" t="s">
        <v>22</v>
      </c>
      <c r="HW28" s="76"/>
      <c r="HX28" s="76"/>
      <c r="HY28" s="76"/>
      <c r="HZ28" s="76" t="s">
        <v>22</v>
      </c>
      <c r="IA28" s="76"/>
      <c r="IB28" s="76"/>
      <c r="IC28" s="76"/>
      <c r="ID28" s="76" t="s">
        <v>22</v>
      </c>
      <c r="IE28" s="76"/>
      <c r="IF28" s="76"/>
      <c r="IG28" s="76"/>
      <c r="IH28" s="76" t="s">
        <v>22</v>
      </c>
      <c r="II28" s="76"/>
      <c r="IJ28" s="76"/>
      <c r="IK28" s="76"/>
      <c r="IL28" s="76" t="s">
        <v>22</v>
      </c>
      <c r="IM28" s="76"/>
      <c r="IN28" s="76"/>
      <c r="IO28" s="76"/>
      <c r="IP28" s="76" t="s">
        <v>22</v>
      </c>
      <c r="IQ28" s="76"/>
      <c r="IR28" s="76"/>
      <c r="IS28" s="76"/>
      <c r="IT28" s="76" t="s">
        <v>22</v>
      </c>
      <c r="IU28" s="76"/>
      <c r="IV28" s="76"/>
      <c r="IW28" s="76"/>
    </row>
    <row r="29" ht="189" customHeight="1" spans="2:257">
      <c r="B29" s="70" t="s">
        <v>23</v>
      </c>
      <c r="C29" s="71"/>
      <c r="D29" s="71"/>
      <c r="E29" s="71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 t="s">
        <v>24</v>
      </c>
      <c r="AM29" s="77"/>
      <c r="AN29" s="77"/>
      <c r="AO29" s="77"/>
      <c r="AP29" s="77" t="s">
        <v>24</v>
      </c>
      <c r="AQ29" s="77"/>
      <c r="AR29" s="77"/>
      <c r="AS29" s="77"/>
      <c r="AT29" s="77" t="s">
        <v>24</v>
      </c>
      <c r="AU29" s="77"/>
      <c r="AV29" s="77"/>
      <c r="AW29" s="77"/>
      <c r="AX29" s="77" t="s">
        <v>24</v>
      </c>
      <c r="AY29" s="77"/>
      <c r="AZ29" s="77"/>
      <c r="BA29" s="77"/>
      <c r="BB29" s="77" t="s">
        <v>24</v>
      </c>
      <c r="BC29" s="77"/>
      <c r="BD29" s="77"/>
      <c r="BE29" s="77"/>
      <c r="BF29" s="77" t="s">
        <v>24</v>
      </c>
      <c r="BG29" s="77"/>
      <c r="BH29" s="77"/>
      <c r="BI29" s="77"/>
      <c r="BJ29" s="77" t="s">
        <v>24</v>
      </c>
      <c r="BK29" s="77"/>
      <c r="BL29" s="77"/>
      <c r="BM29" s="77"/>
      <c r="BN29" s="77" t="s">
        <v>24</v>
      </c>
      <c r="BO29" s="77"/>
      <c r="BP29" s="77"/>
      <c r="BQ29" s="77"/>
      <c r="BR29" s="77" t="s">
        <v>24</v>
      </c>
      <c r="BS29" s="77"/>
      <c r="BT29" s="77"/>
      <c r="BU29" s="77"/>
      <c r="BV29" s="77" t="s">
        <v>24</v>
      </c>
      <c r="BW29" s="77"/>
      <c r="BX29" s="77"/>
      <c r="BY29" s="77"/>
      <c r="BZ29" s="77" t="s">
        <v>24</v>
      </c>
      <c r="CA29" s="77"/>
      <c r="CB29" s="77"/>
      <c r="CC29" s="77"/>
      <c r="CD29" s="77" t="s">
        <v>24</v>
      </c>
      <c r="CE29" s="77"/>
      <c r="CF29" s="77"/>
      <c r="CG29" s="77"/>
      <c r="CH29" s="77" t="s">
        <v>24</v>
      </c>
      <c r="CI29" s="77"/>
      <c r="CJ29" s="77"/>
      <c r="CK29" s="77"/>
      <c r="CL29" s="77" t="s">
        <v>24</v>
      </c>
      <c r="CM29" s="77"/>
      <c r="CN29" s="77"/>
      <c r="CO29" s="77"/>
      <c r="CP29" s="77" t="s">
        <v>24</v>
      </c>
      <c r="CQ29" s="77"/>
      <c r="CR29" s="77"/>
      <c r="CS29" s="77"/>
      <c r="CT29" s="77" t="s">
        <v>24</v>
      </c>
      <c r="CU29" s="77"/>
      <c r="CV29" s="77"/>
      <c r="CW29" s="77"/>
      <c r="CX29" s="77" t="s">
        <v>24</v>
      </c>
      <c r="CY29" s="77"/>
      <c r="CZ29" s="77"/>
      <c r="DA29" s="77"/>
      <c r="DB29" s="77" t="s">
        <v>24</v>
      </c>
      <c r="DC29" s="77"/>
      <c r="DD29" s="77"/>
      <c r="DE29" s="77"/>
      <c r="DF29" s="77" t="s">
        <v>24</v>
      </c>
      <c r="DG29" s="77"/>
      <c r="DH29" s="77"/>
      <c r="DI29" s="77"/>
      <c r="DJ29" s="77" t="s">
        <v>24</v>
      </c>
      <c r="DK29" s="77"/>
      <c r="DL29" s="77"/>
      <c r="DM29" s="77"/>
      <c r="DN29" s="77" t="s">
        <v>24</v>
      </c>
      <c r="DO29" s="77"/>
      <c r="DP29" s="77"/>
      <c r="DQ29" s="77"/>
      <c r="DR29" s="77" t="s">
        <v>24</v>
      </c>
      <c r="DS29" s="77"/>
      <c r="DT29" s="77"/>
      <c r="DU29" s="77"/>
      <c r="DV29" s="77" t="s">
        <v>24</v>
      </c>
      <c r="DW29" s="77"/>
      <c r="DX29" s="77"/>
      <c r="DY29" s="77"/>
      <c r="DZ29" s="77" t="s">
        <v>24</v>
      </c>
      <c r="EA29" s="77"/>
      <c r="EB29" s="77"/>
      <c r="EC29" s="77"/>
      <c r="ED29" s="77" t="s">
        <v>24</v>
      </c>
      <c r="EE29" s="77"/>
      <c r="EF29" s="77"/>
      <c r="EG29" s="77"/>
      <c r="EH29" s="77" t="s">
        <v>24</v>
      </c>
      <c r="EI29" s="77"/>
      <c r="EJ29" s="77"/>
      <c r="EK29" s="77"/>
      <c r="EL29" s="77" t="s">
        <v>24</v>
      </c>
      <c r="EM29" s="77"/>
      <c r="EN29" s="77"/>
      <c r="EO29" s="77"/>
      <c r="EP29" s="77" t="s">
        <v>24</v>
      </c>
      <c r="EQ29" s="77"/>
      <c r="ER29" s="77"/>
      <c r="ES29" s="77"/>
      <c r="ET29" s="77" t="s">
        <v>24</v>
      </c>
      <c r="EU29" s="77"/>
      <c r="EV29" s="77"/>
      <c r="EW29" s="77"/>
      <c r="EX29" s="77" t="s">
        <v>24</v>
      </c>
      <c r="EY29" s="77"/>
      <c r="EZ29" s="77"/>
      <c r="FA29" s="77"/>
      <c r="FB29" s="77" t="s">
        <v>24</v>
      </c>
      <c r="FC29" s="77"/>
      <c r="FD29" s="77"/>
      <c r="FE29" s="77"/>
      <c r="FF29" s="77" t="s">
        <v>24</v>
      </c>
      <c r="FG29" s="77"/>
      <c r="FH29" s="77"/>
      <c r="FI29" s="77"/>
      <c r="FJ29" s="77" t="s">
        <v>24</v>
      </c>
      <c r="FK29" s="77"/>
      <c r="FL29" s="77"/>
      <c r="FM29" s="77"/>
      <c r="FN29" s="77" t="s">
        <v>24</v>
      </c>
      <c r="FO29" s="77"/>
      <c r="FP29" s="77"/>
      <c r="FQ29" s="77"/>
      <c r="FR29" s="77" t="s">
        <v>24</v>
      </c>
      <c r="FS29" s="77"/>
      <c r="FT29" s="77"/>
      <c r="FU29" s="77"/>
      <c r="FV29" s="77" t="s">
        <v>24</v>
      </c>
      <c r="FW29" s="77"/>
      <c r="FX29" s="77"/>
      <c r="FY29" s="77"/>
      <c r="FZ29" s="77" t="s">
        <v>24</v>
      </c>
      <c r="GA29" s="77"/>
      <c r="GB29" s="77"/>
      <c r="GC29" s="77"/>
      <c r="GD29" s="77" t="s">
        <v>24</v>
      </c>
      <c r="GE29" s="77"/>
      <c r="GF29" s="77"/>
      <c r="GG29" s="77"/>
      <c r="GH29" s="77" t="s">
        <v>24</v>
      </c>
      <c r="GI29" s="77"/>
      <c r="GJ29" s="77"/>
      <c r="GK29" s="77"/>
      <c r="GL29" s="77" t="s">
        <v>24</v>
      </c>
      <c r="GM29" s="77"/>
      <c r="GN29" s="77"/>
      <c r="GO29" s="77"/>
      <c r="GP29" s="77" t="s">
        <v>24</v>
      </c>
      <c r="GQ29" s="77"/>
      <c r="GR29" s="77"/>
      <c r="GS29" s="77"/>
      <c r="GT29" s="77" t="s">
        <v>24</v>
      </c>
      <c r="GU29" s="77"/>
      <c r="GV29" s="77"/>
      <c r="GW29" s="77"/>
      <c r="GX29" s="77" t="s">
        <v>24</v>
      </c>
      <c r="GY29" s="77"/>
      <c r="GZ29" s="77"/>
      <c r="HA29" s="77"/>
      <c r="HB29" s="77" t="s">
        <v>24</v>
      </c>
      <c r="HC29" s="77"/>
      <c r="HD29" s="77"/>
      <c r="HE29" s="77"/>
      <c r="HF29" s="77" t="s">
        <v>24</v>
      </c>
      <c r="HG29" s="77"/>
      <c r="HH29" s="77"/>
      <c r="HI29" s="77"/>
      <c r="HJ29" s="77" t="s">
        <v>24</v>
      </c>
      <c r="HK29" s="77"/>
      <c r="HL29" s="77"/>
      <c r="HM29" s="77"/>
      <c r="HN29" s="77" t="s">
        <v>24</v>
      </c>
      <c r="HO29" s="77"/>
      <c r="HP29" s="77"/>
      <c r="HQ29" s="77"/>
      <c r="HR29" s="77" t="s">
        <v>24</v>
      </c>
      <c r="HS29" s="77"/>
      <c r="HT29" s="77"/>
      <c r="HU29" s="77"/>
      <c r="HV29" s="77" t="s">
        <v>24</v>
      </c>
      <c r="HW29" s="77"/>
      <c r="HX29" s="77"/>
      <c r="HY29" s="77"/>
      <c r="HZ29" s="77" t="s">
        <v>24</v>
      </c>
      <c r="IA29" s="77"/>
      <c r="IB29" s="77"/>
      <c r="IC29" s="77"/>
      <c r="ID29" s="77" t="s">
        <v>24</v>
      </c>
      <c r="IE29" s="77"/>
      <c r="IF29" s="77"/>
      <c r="IG29" s="77"/>
      <c r="IH29" s="77" t="s">
        <v>24</v>
      </c>
      <c r="II29" s="77"/>
      <c r="IJ29" s="77"/>
      <c r="IK29" s="77"/>
      <c r="IL29" s="77" t="s">
        <v>24</v>
      </c>
      <c r="IM29" s="77"/>
      <c r="IN29" s="77"/>
      <c r="IO29" s="77"/>
      <c r="IP29" s="77" t="s">
        <v>24</v>
      </c>
      <c r="IQ29" s="77"/>
      <c r="IR29" s="77"/>
      <c r="IS29" s="77"/>
      <c r="IT29" s="77" t="s">
        <v>24</v>
      </c>
      <c r="IU29" s="77"/>
      <c r="IV29" s="77"/>
      <c r="IW29" s="77"/>
    </row>
    <row r="30" ht="15" spans="2:2">
      <c r="B30" s="62"/>
    </row>
    <row r="31" ht="15" spans="2:2">
      <c r="B31" s="62"/>
    </row>
    <row r="32" ht="16.5" spans="2:2">
      <c r="B32" s="73" t="s">
        <v>25</v>
      </c>
    </row>
    <row r="33" ht="15" spans="2:2">
      <c r="B33" s="74">
        <f ca="1">TODAY()</f>
        <v>43616</v>
      </c>
    </row>
    <row r="34" ht="15.75" spans="2:2">
      <c r="B34" s="75"/>
    </row>
    <row r="35" ht="15" spans="2:2">
      <c r="B35" s="55"/>
    </row>
    <row r="36" ht="15" spans="2:2">
      <c r="B36" s="55"/>
    </row>
  </sheetData>
  <mergeCells count="126">
    <mergeCell ref="F28:I28"/>
    <mergeCell ref="J28:M28"/>
    <mergeCell ref="N28:Q28"/>
    <mergeCell ref="R28:U28"/>
    <mergeCell ref="V28:Y28"/>
    <mergeCell ref="Z28:AC28"/>
    <mergeCell ref="AD28:AG28"/>
    <mergeCell ref="AH28:AK28"/>
    <mergeCell ref="AL28:AO28"/>
    <mergeCell ref="AP28:AS28"/>
    <mergeCell ref="AT28:AW28"/>
    <mergeCell ref="AX28:BA28"/>
    <mergeCell ref="BB28:BE28"/>
    <mergeCell ref="BF28:BI28"/>
    <mergeCell ref="BJ28:BM28"/>
    <mergeCell ref="BN28:BQ28"/>
    <mergeCell ref="BR28:BU28"/>
    <mergeCell ref="BV28:BY28"/>
    <mergeCell ref="BZ28:CC28"/>
    <mergeCell ref="CD28:CG28"/>
    <mergeCell ref="CH28:CK28"/>
    <mergeCell ref="CL28:CO28"/>
    <mergeCell ref="CP28:CS28"/>
    <mergeCell ref="CT28:CW28"/>
    <mergeCell ref="CX28:DA28"/>
    <mergeCell ref="DB28:DE28"/>
    <mergeCell ref="DF28:DI28"/>
    <mergeCell ref="DJ28:DM28"/>
    <mergeCell ref="DN28:DQ28"/>
    <mergeCell ref="DR28:DU28"/>
    <mergeCell ref="DV28:DY28"/>
    <mergeCell ref="DZ28:EC28"/>
    <mergeCell ref="ED28:EG28"/>
    <mergeCell ref="EH28:EK28"/>
    <mergeCell ref="EL28:EO28"/>
    <mergeCell ref="EP28:ES28"/>
    <mergeCell ref="ET28:EW28"/>
    <mergeCell ref="EX28:FA28"/>
    <mergeCell ref="FB28:FE28"/>
    <mergeCell ref="FF28:FI28"/>
    <mergeCell ref="FJ28:FM28"/>
    <mergeCell ref="FN28:FQ28"/>
    <mergeCell ref="FR28:FU28"/>
    <mergeCell ref="FV28:FY28"/>
    <mergeCell ref="FZ28:GC28"/>
    <mergeCell ref="GD28:GG28"/>
    <mergeCell ref="GH28:GK28"/>
    <mergeCell ref="GL28:GO28"/>
    <mergeCell ref="GP28:GS28"/>
    <mergeCell ref="GT28:GW28"/>
    <mergeCell ref="GX28:HA28"/>
    <mergeCell ref="HB28:HE28"/>
    <mergeCell ref="HF28:HI28"/>
    <mergeCell ref="HJ28:HM28"/>
    <mergeCell ref="HN28:HQ28"/>
    <mergeCell ref="HR28:HU28"/>
    <mergeCell ref="HV28:HY28"/>
    <mergeCell ref="HZ28:IC28"/>
    <mergeCell ref="ID28:IG28"/>
    <mergeCell ref="IH28:IK28"/>
    <mergeCell ref="IL28:IO28"/>
    <mergeCell ref="IP28:IS28"/>
    <mergeCell ref="IT28:IW28"/>
    <mergeCell ref="F29:I29"/>
    <mergeCell ref="J29:M29"/>
    <mergeCell ref="N29:Q29"/>
    <mergeCell ref="R29:U29"/>
    <mergeCell ref="V29:Y29"/>
    <mergeCell ref="Z29:AC29"/>
    <mergeCell ref="AD29:AG29"/>
    <mergeCell ref="AH29:AK29"/>
    <mergeCell ref="AL29:AO29"/>
    <mergeCell ref="AP29:AS29"/>
    <mergeCell ref="AT29:AW29"/>
    <mergeCell ref="AX29:BA29"/>
    <mergeCell ref="BB29:BE29"/>
    <mergeCell ref="BF29:BI29"/>
    <mergeCell ref="BJ29:BM29"/>
    <mergeCell ref="BN29:BQ29"/>
    <mergeCell ref="BR29:BU29"/>
    <mergeCell ref="BV29:BY29"/>
    <mergeCell ref="BZ29:CC29"/>
    <mergeCell ref="CD29:CG29"/>
    <mergeCell ref="CH29:CK29"/>
    <mergeCell ref="CL29:CO29"/>
    <mergeCell ref="CP29:CS29"/>
    <mergeCell ref="CT29:CW29"/>
    <mergeCell ref="CX29:DA29"/>
    <mergeCell ref="DB29:DE29"/>
    <mergeCell ref="DF29:DI29"/>
    <mergeCell ref="DJ29:DM29"/>
    <mergeCell ref="DN29:DQ29"/>
    <mergeCell ref="DR29:DU29"/>
    <mergeCell ref="DV29:DY29"/>
    <mergeCell ref="DZ29:EC29"/>
    <mergeCell ref="ED29:EG29"/>
    <mergeCell ref="EH29:EK29"/>
    <mergeCell ref="EL29:EO29"/>
    <mergeCell ref="EP29:ES29"/>
    <mergeCell ref="ET29:EW29"/>
    <mergeCell ref="EX29:FA29"/>
    <mergeCell ref="FB29:FE29"/>
    <mergeCell ref="FF29:FI29"/>
    <mergeCell ref="FJ29:FM29"/>
    <mergeCell ref="FN29:FQ29"/>
    <mergeCell ref="FR29:FU29"/>
    <mergeCell ref="FV29:FY29"/>
    <mergeCell ref="FZ29:GC29"/>
    <mergeCell ref="GD29:GG29"/>
    <mergeCell ref="GH29:GK29"/>
    <mergeCell ref="GL29:GO29"/>
    <mergeCell ref="GP29:GS29"/>
    <mergeCell ref="GT29:GW29"/>
    <mergeCell ref="GX29:HA29"/>
    <mergeCell ref="HB29:HE29"/>
    <mergeCell ref="HF29:HI29"/>
    <mergeCell ref="HJ29:HM29"/>
    <mergeCell ref="HN29:HQ29"/>
    <mergeCell ref="HR29:HU29"/>
    <mergeCell ref="HV29:HY29"/>
    <mergeCell ref="HZ29:IC29"/>
    <mergeCell ref="ID29:IG29"/>
    <mergeCell ref="IH29:IK29"/>
    <mergeCell ref="IL29:IO29"/>
    <mergeCell ref="IP29:IS29"/>
    <mergeCell ref="IT29:IW29"/>
  </mergeCells>
  <hyperlinks>
    <hyperlink ref="B9" location="'3-Quotation Form'!A1" display="2-Quotation Form (need your input)"/>
    <hyperlink ref="B8" location="'1-Vendor General Information'!A1" display="1-Vendor General Information (need your input)"/>
    <hyperlink ref="B10" location="'Business License'!A1" display="Business License (need your input)"/>
  </hyperlink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11" sqref="C11"/>
    </sheetView>
  </sheetViews>
  <sheetFormatPr defaultColWidth="8.875" defaultRowHeight="15" outlineLevelCol="5"/>
  <cols>
    <col min="1" max="1" width="8.875" style="38"/>
    <col min="2" max="2" width="19.75" style="38" customWidth="1"/>
    <col min="3" max="3" width="39.625" style="38" customWidth="1"/>
    <col min="4" max="4" width="19.75" style="38" customWidth="1"/>
    <col min="5" max="5" width="29.75" style="38" customWidth="1"/>
    <col min="6" max="16384" width="8.875" style="38"/>
  </cols>
  <sheetData>
    <row r="1" ht="30.6" customHeight="1"/>
    <row r="2" ht="30.6" customHeight="1" spans="2:5">
      <c r="B2" s="39"/>
      <c r="C2" s="39"/>
      <c r="D2" s="39"/>
      <c r="E2" s="39"/>
    </row>
    <row r="3" s="36" customFormat="1" ht="22.15" customHeight="1" spans="1:6">
      <c r="A3" s="40"/>
      <c r="B3" s="41" t="s">
        <v>26</v>
      </c>
      <c r="C3" s="42" t="s">
        <v>27</v>
      </c>
      <c r="D3" s="41" t="s">
        <v>28</v>
      </c>
      <c r="E3" s="43">
        <v>41059</v>
      </c>
      <c r="F3" s="44"/>
    </row>
    <row r="4" s="36" customFormat="1" ht="22.15" customHeight="1" spans="1:6">
      <c r="A4" s="40"/>
      <c r="B4" s="41" t="s">
        <v>29</v>
      </c>
      <c r="C4" s="42" t="s">
        <v>30</v>
      </c>
      <c r="D4" s="41" t="s">
        <v>31</v>
      </c>
      <c r="E4" s="42" t="s">
        <v>32</v>
      </c>
      <c r="F4" s="44"/>
    </row>
    <row r="5" s="36" customFormat="1" ht="22.15" customHeight="1" spans="1:6">
      <c r="A5" s="40"/>
      <c r="B5" s="41" t="s">
        <v>33</v>
      </c>
      <c r="C5" s="45" t="s">
        <v>34</v>
      </c>
      <c r="D5" s="46"/>
      <c r="E5" s="47"/>
      <c r="F5" s="44"/>
    </row>
    <row r="6" s="36" customFormat="1" ht="22.15" customHeight="1" spans="1:6">
      <c r="A6" s="40"/>
      <c r="B6" s="48" t="s">
        <v>35</v>
      </c>
      <c r="C6" s="45" t="s">
        <v>36</v>
      </c>
      <c r="D6" s="46"/>
      <c r="E6" s="47"/>
      <c r="F6" s="44"/>
    </row>
    <row r="7" s="36" customFormat="1" ht="64.9" customHeight="1" spans="1:6">
      <c r="A7" s="40"/>
      <c r="B7" s="49" t="s">
        <v>37</v>
      </c>
      <c r="C7" s="50" t="s">
        <v>38</v>
      </c>
      <c r="D7" s="51"/>
      <c r="E7" s="52"/>
      <c r="F7" s="44"/>
    </row>
    <row r="8" s="37" customFormat="1" ht="10.15" customHeight="1" spans="2:5">
      <c r="B8" s="53"/>
      <c r="C8" s="53"/>
      <c r="D8" s="53"/>
      <c r="E8" s="53"/>
    </row>
    <row r="9" s="36" customFormat="1" ht="22.15" customHeight="1" spans="1:6">
      <c r="A9" s="40"/>
      <c r="B9" s="41" t="s">
        <v>39</v>
      </c>
      <c r="C9" s="42" t="s">
        <v>40</v>
      </c>
      <c r="D9" s="48" t="s">
        <v>41</v>
      </c>
      <c r="E9" s="42" t="s">
        <v>42</v>
      </c>
      <c r="F9" s="44"/>
    </row>
    <row r="10" s="36" customFormat="1" ht="22.15" customHeight="1" spans="1:6">
      <c r="A10" s="40"/>
      <c r="B10" s="41" t="s">
        <v>43</v>
      </c>
      <c r="C10" s="42">
        <v>15201775052</v>
      </c>
      <c r="D10" s="48" t="s">
        <v>44</v>
      </c>
      <c r="E10" s="42" t="s">
        <v>45</v>
      </c>
      <c r="F10" s="44"/>
    </row>
    <row r="11" spans="2:5">
      <c r="B11" s="54"/>
      <c r="C11" s="54"/>
      <c r="D11" s="54"/>
      <c r="E11" s="54"/>
    </row>
  </sheetData>
  <mergeCells count="3">
    <mergeCell ref="C5:E5"/>
    <mergeCell ref="C6:E6"/>
    <mergeCell ref="C7:E7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H21" sqref="H21"/>
    </sheetView>
  </sheetViews>
  <sheetFormatPr defaultColWidth="8.875" defaultRowHeight="16.9" customHeight="1"/>
  <cols>
    <col min="1" max="1" width="9.125" style="3" customWidth="1"/>
    <col min="2" max="2" width="12.25" style="4" customWidth="1"/>
    <col min="3" max="3" width="20.975" style="3" customWidth="1"/>
    <col min="4" max="4" width="47.5" style="3" customWidth="1"/>
    <col min="5" max="5" width="15.875" style="3" customWidth="1"/>
    <col min="6" max="6" width="13.125" style="3" customWidth="1"/>
    <col min="7" max="7" width="15.125" style="3" customWidth="1"/>
    <col min="8" max="8" width="18" style="3" customWidth="1"/>
    <col min="9" max="9" width="18.5" style="3" customWidth="1"/>
    <col min="10" max="16384" width="8.875" style="3"/>
  </cols>
  <sheetData>
    <row r="1" customHeight="1" spans="2:8">
      <c r="B1" s="5"/>
      <c r="C1" s="6"/>
      <c r="D1" s="6"/>
      <c r="E1" s="6"/>
      <c r="F1" s="6"/>
      <c r="G1" s="6"/>
      <c r="H1" s="6"/>
    </row>
    <row r="2" customHeight="1" spans="1:8">
      <c r="A2" s="7"/>
      <c r="B2" s="8" t="s">
        <v>46</v>
      </c>
      <c r="C2" s="9" t="s">
        <v>47</v>
      </c>
      <c r="D2" s="9" t="s">
        <v>48</v>
      </c>
      <c r="E2" s="9" t="s">
        <v>49</v>
      </c>
      <c r="F2" s="9" t="s">
        <v>50</v>
      </c>
      <c r="G2" s="9" t="s">
        <v>51</v>
      </c>
      <c r="H2" s="10" t="s">
        <v>52</v>
      </c>
    </row>
    <row r="3" ht="49.5" spans="1:9">
      <c r="A3" s="7"/>
      <c r="B3" s="11" t="s">
        <v>53</v>
      </c>
      <c r="C3" s="12" t="s">
        <v>54</v>
      </c>
      <c r="D3" s="13" t="s">
        <v>55</v>
      </c>
      <c r="E3" s="14">
        <v>2</v>
      </c>
      <c r="F3" s="15" t="s">
        <v>56</v>
      </c>
      <c r="G3" s="16">
        <v>4520</v>
      </c>
      <c r="H3" s="17">
        <f t="shared" ref="H3:H11" si="0">E3*G3</f>
        <v>9040</v>
      </c>
      <c r="I3" s="34"/>
    </row>
    <row r="4" customHeight="1" spans="1:9">
      <c r="A4" s="7"/>
      <c r="B4" s="18"/>
      <c r="C4" s="19"/>
      <c r="D4" s="13" t="s">
        <v>57</v>
      </c>
      <c r="E4" s="14">
        <v>8</v>
      </c>
      <c r="F4" s="15" t="s">
        <v>58</v>
      </c>
      <c r="G4" s="16">
        <v>2100</v>
      </c>
      <c r="H4" s="17">
        <f t="shared" si="0"/>
        <v>16800</v>
      </c>
      <c r="I4" s="34"/>
    </row>
    <row r="5" ht="33" spans="1:9">
      <c r="A5" s="7"/>
      <c r="B5" s="18"/>
      <c r="C5" s="12" t="s">
        <v>59</v>
      </c>
      <c r="D5" s="20" t="s">
        <v>60</v>
      </c>
      <c r="E5" s="14">
        <v>1</v>
      </c>
      <c r="F5" s="15" t="s">
        <v>56</v>
      </c>
      <c r="G5" s="16">
        <v>550</v>
      </c>
      <c r="H5" s="17">
        <f t="shared" si="0"/>
        <v>550</v>
      </c>
      <c r="I5" s="34"/>
    </row>
    <row r="6" customHeight="1" spans="1:9">
      <c r="A6" s="7"/>
      <c r="B6" s="18"/>
      <c r="C6" s="19"/>
      <c r="D6" s="21" t="s">
        <v>61</v>
      </c>
      <c r="E6" s="14">
        <v>1</v>
      </c>
      <c r="F6" s="15" t="s">
        <v>58</v>
      </c>
      <c r="G6" s="16">
        <v>447</v>
      </c>
      <c r="H6" s="17">
        <f t="shared" si="0"/>
        <v>447</v>
      </c>
      <c r="I6" s="35"/>
    </row>
    <row r="7" ht="49.5" spans="1:9">
      <c r="A7" s="7"/>
      <c r="B7" s="18"/>
      <c r="C7" s="12" t="s">
        <v>62</v>
      </c>
      <c r="D7" s="20" t="s">
        <v>63</v>
      </c>
      <c r="E7" s="14">
        <v>1</v>
      </c>
      <c r="F7" s="15" t="s">
        <v>56</v>
      </c>
      <c r="G7" s="16">
        <v>3385</v>
      </c>
      <c r="H7" s="17">
        <f t="shared" si="0"/>
        <v>3385</v>
      </c>
      <c r="I7" s="34"/>
    </row>
    <row r="8" customHeight="1" spans="1:9">
      <c r="A8" s="7"/>
      <c r="B8" s="18"/>
      <c r="C8" s="19"/>
      <c r="D8" s="21" t="s">
        <v>64</v>
      </c>
      <c r="E8" s="14">
        <v>4</v>
      </c>
      <c r="F8" s="15" t="s">
        <v>58</v>
      </c>
      <c r="G8" s="16">
        <v>1490</v>
      </c>
      <c r="H8" s="17">
        <f t="shared" si="0"/>
        <v>5960</v>
      </c>
      <c r="I8" s="34"/>
    </row>
    <row r="9" s="3" customFormat="1" ht="49.5" spans="1:9">
      <c r="A9" s="7"/>
      <c r="B9" s="18"/>
      <c r="C9" s="12" t="s">
        <v>65</v>
      </c>
      <c r="D9" s="13" t="s">
        <v>66</v>
      </c>
      <c r="E9" s="14">
        <v>1</v>
      </c>
      <c r="F9" s="15" t="s">
        <v>56</v>
      </c>
      <c r="G9" s="16">
        <v>3358</v>
      </c>
      <c r="H9" s="17">
        <f t="shared" si="0"/>
        <v>3358</v>
      </c>
      <c r="I9" s="34"/>
    </row>
    <row r="10" s="3" customFormat="1" customHeight="1" spans="1:9">
      <c r="A10" s="7"/>
      <c r="B10" s="18"/>
      <c r="C10" s="19"/>
      <c r="D10" s="21" t="s">
        <v>64</v>
      </c>
      <c r="E10" s="14">
        <v>4</v>
      </c>
      <c r="F10" s="15" t="s">
        <v>58</v>
      </c>
      <c r="G10" s="16">
        <v>1427.25</v>
      </c>
      <c r="H10" s="17">
        <f t="shared" si="0"/>
        <v>5709</v>
      </c>
      <c r="I10" s="34"/>
    </row>
    <row r="11" s="3" customFormat="1" ht="49.5" spans="1:9">
      <c r="A11" s="7"/>
      <c r="B11" s="18"/>
      <c r="C11" s="12" t="s">
        <v>67</v>
      </c>
      <c r="D11" s="13" t="s">
        <v>68</v>
      </c>
      <c r="E11" s="14">
        <v>3</v>
      </c>
      <c r="F11" s="15" t="s">
        <v>56</v>
      </c>
      <c r="G11" s="16">
        <v>3381</v>
      </c>
      <c r="H11" s="17">
        <f t="shared" si="0"/>
        <v>10143</v>
      </c>
      <c r="I11" s="34"/>
    </row>
    <row r="12" s="3" customFormat="1" customHeight="1" spans="1:9">
      <c r="A12" s="7"/>
      <c r="B12" s="18"/>
      <c r="C12" s="19"/>
      <c r="D12" s="21" t="s">
        <v>64</v>
      </c>
      <c r="E12" s="14">
        <v>12</v>
      </c>
      <c r="F12" s="15" t="s">
        <v>58</v>
      </c>
      <c r="G12" s="16">
        <v>17804</v>
      </c>
      <c r="H12" s="17">
        <f>G12</f>
        <v>17804</v>
      </c>
      <c r="I12" s="34"/>
    </row>
    <row r="13" s="3" customFormat="1" ht="49.5" spans="1:9">
      <c r="A13" s="7"/>
      <c r="B13" s="18"/>
      <c r="C13" s="12" t="s">
        <v>69</v>
      </c>
      <c r="D13" s="13" t="s">
        <v>70</v>
      </c>
      <c r="E13" s="14">
        <v>2</v>
      </c>
      <c r="F13" s="15" t="s">
        <v>56</v>
      </c>
      <c r="G13" s="16">
        <v>3385</v>
      </c>
      <c r="H13" s="17">
        <f>E13*G13</f>
        <v>6770</v>
      </c>
      <c r="I13" s="34"/>
    </row>
    <row r="14" s="3" customFormat="1" customHeight="1" spans="1:9">
      <c r="A14" s="7"/>
      <c r="B14" s="18"/>
      <c r="C14" s="19"/>
      <c r="D14" s="21" t="s">
        <v>64</v>
      </c>
      <c r="E14" s="14">
        <v>8</v>
      </c>
      <c r="F14" s="15" t="s">
        <v>58</v>
      </c>
      <c r="G14" s="16">
        <v>1299.25</v>
      </c>
      <c r="H14" s="17">
        <f>E14*G14</f>
        <v>10394</v>
      </c>
      <c r="I14" s="34"/>
    </row>
    <row r="15" ht="49.5" spans="1:9">
      <c r="A15" s="7"/>
      <c r="B15" s="18"/>
      <c r="C15" s="12" t="s">
        <v>71</v>
      </c>
      <c r="D15" s="13" t="s">
        <v>72</v>
      </c>
      <c r="E15" s="14">
        <v>1</v>
      </c>
      <c r="F15" s="15" t="s">
        <v>56</v>
      </c>
      <c r="G15" s="16">
        <v>6309</v>
      </c>
      <c r="H15" s="17">
        <f>E15*G15</f>
        <v>6309</v>
      </c>
      <c r="I15" s="34"/>
    </row>
    <row r="16" customHeight="1" spans="1:9">
      <c r="A16" s="7"/>
      <c r="B16" s="22"/>
      <c r="C16" s="23"/>
      <c r="D16" s="13" t="s">
        <v>73</v>
      </c>
      <c r="E16" s="14">
        <v>4</v>
      </c>
      <c r="F16" s="15" t="s">
        <v>58</v>
      </c>
      <c r="G16" s="24">
        <v>1392</v>
      </c>
      <c r="H16" s="17">
        <f>E16*G16</f>
        <v>5568</v>
      </c>
      <c r="I16" s="34"/>
    </row>
    <row r="17" customHeight="1" spans="1:9">
      <c r="A17" s="7"/>
      <c r="B17" s="25" t="s">
        <v>52</v>
      </c>
      <c r="C17" s="26"/>
      <c r="D17" s="26"/>
      <c r="E17" s="26"/>
      <c r="F17" s="26"/>
      <c r="G17" s="27"/>
      <c r="H17" s="17">
        <f>SUM(H3:H16)</f>
        <v>102237</v>
      </c>
      <c r="I17" s="34"/>
    </row>
    <row r="18" ht="6.6" customHeight="1" spans="2:8">
      <c r="B18" s="5"/>
      <c r="C18" s="6"/>
      <c r="D18" s="6"/>
      <c r="E18" s="6"/>
      <c r="F18" s="6"/>
      <c r="G18" s="6"/>
      <c r="H18" s="6"/>
    </row>
    <row r="19" customHeight="1" spans="2:9">
      <c r="B19" s="8" t="s">
        <v>74</v>
      </c>
      <c r="C19" s="8"/>
      <c r="D19" s="8"/>
      <c r="E19" s="28">
        <v>0.1</v>
      </c>
      <c r="F19" s="28"/>
      <c r="G19" s="28"/>
      <c r="H19" s="29">
        <f>E19*H17</f>
        <v>10223.7</v>
      </c>
      <c r="I19" s="34"/>
    </row>
    <row r="20" ht="6.6" customHeight="1" spans="2:8">
      <c r="B20" s="5"/>
      <c r="C20" s="6"/>
      <c r="D20" s="6"/>
      <c r="E20" s="6"/>
      <c r="F20" s="6"/>
      <c r="G20" s="6"/>
      <c r="H20" s="6"/>
    </row>
    <row r="21" customHeight="1" spans="2:9">
      <c r="B21" s="25" t="s">
        <v>75</v>
      </c>
      <c r="C21" s="26"/>
      <c r="D21" s="26"/>
      <c r="E21" s="26"/>
      <c r="F21" s="26"/>
      <c r="G21" s="27"/>
      <c r="H21" s="29">
        <f>H17+H19</f>
        <v>112460.7</v>
      </c>
      <c r="I21" s="34"/>
    </row>
    <row r="22" ht="9" customHeight="1" spans="8:8">
      <c r="H22" s="30"/>
    </row>
    <row r="23" ht="30" customHeight="1" spans="2:8">
      <c r="B23" s="31" t="s">
        <v>76</v>
      </c>
      <c r="C23" s="32"/>
      <c r="D23" s="32"/>
      <c r="E23" s="32"/>
      <c r="F23" s="32"/>
      <c r="G23" s="32"/>
      <c r="H23" s="33"/>
    </row>
  </sheetData>
  <mergeCells count="13">
    <mergeCell ref="B17:G17"/>
    <mergeCell ref="B19:D19"/>
    <mergeCell ref="E19:G19"/>
    <mergeCell ref="B21:G21"/>
    <mergeCell ref="B23:H23"/>
    <mergeCell ref="B3:B16"/>
    <mergeCell ref="C3:C4"/>
    <mergeCell ref="C5:C6"/>
    <mergeCell ref="C7:C8"/>
    <mergeCell ref="C9:C10"/>
    <mergeCell ref="C11:C12"/>
    <mergeCell ref="C13:C14"/>
    <mergeCell ref="C15:C16"/>
  </mergeCells>
  <pageMargins left="0.699305555555556" right="0.699305555555556" top="0.75" bottom="0.75" header="0.3" footer="0.3"/>
  <pageSetup paperSize="9" orientation="portrait"/>
  <headerFooter/>
  <ignoredErrors>
    <ignoredError sqref="H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" sqref="A1"/>
    </sheetView>
  </sheetViews>
  <sheetFormatPr defaultColWidth="8.875" defaultRowHeight="13.5"/>
  <cols>
    <col min="1" max="16384" width="8.875" style="1"/>
  </cols>
  <sheetData>
    <row r="1" ht="15" spans="1:1">
      <c r="A1" s="2" t="s">
        <v>77</v>
      </c>
    </row>
  </sheetData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 Page</vt:lpstr>
      <vt:lpstr>1-Vendor General Information</vt:lpstr>
      <vt:lpstr>2-Quotation Form</vt:lpstr>
      <vt:lpstr>Business License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呱唧呱唧1414553895</cp:lastModifiedBy>
  <dcterms:created xsi:type="dcterms:W3CDTF">2006-09-16T00:00:00Z</dcterms:created>
  <dcterms:modified xsi:type="dcterms:W3CDTF">2019-05-31T06:53:39Z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