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/>
  </bookViews>
  <sheets>
    <sheet name="张蓉蓉-差旅报销" sheetId="1" r:id="rId1"/>
    <sheet name="Sheet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1" l="1"/>
  <c r="G22" i="1"/>
  <c r="G55" i="2"/>
  <c r="G47" i="2"/>
  <c r="G43" i="2"/>
  <c r="G40" i="2"/>
  <c r="G35" i="2"/>
  <c r="G30" i="2"/>
  <c r="G26" i="2"/>
  <c r="G21" i="2"/>
  <c r="G16" i="2"/>
  <c r="G13" i="2"/>
  <c r="G56" i="2"/>
  <c r="G61" i="2"/>
  <c r="F55" i="2"/>
  <c r="F47" i="2"/>
  <c r="F43" i="2"/>
  <c r="F40" i="2"/>
  <c r="F35" i="2"/>
  <c r="F30" i="2"/>
  <c r="F26" i="2"/>
  <c r="F21" i="2"/>
  <c r="F16" i="2"/>
  <c r="F13" i="2"/>
  <c r="F56" i="2"/>
  <c r="E61" i="2"/>
  <c r="E48" i="2"/>
  <c r="E55" i="2"/>
  <c r="E44" i="2"/>
  <c r="E47" i="2"/>
  <c r="E41" i="2"/>
  <c r="E43" i="2"/>
  <c r="E36" i="2"/>
  <c r="E40" i="2"/>
  <c r="E35" i="2"/>
  <c r="E30" i="2"/>
  <c r="E26" i="2"/>
  <c r="E17" i="2"/>
  <c r="E21" i="2"/>
  <c r="E14" i="2"/>
  <c r="E16" i="2"/>
  <c r="E8" i="2"/>
  <c r="E13" i="2"/>
  <c r="E56" i="2"/>
  <c r="A61" i="2"/>
  <c r="H48" i="2"/>
  <c r="H49" i="2"/>
  <c r="H50" i="2"/>
  <c r="H51" i="2"/>
  <c r="H52" i="2"/>
  <c r="H53" i="2"/>
  <c r="H54" i="2"/>
  <c r="H55" i="2"/>
  <c r="H44" i="2"/>
  <c r="H45" i="2"/>
  <c r="H46" i="2"/>
  <c r="H47" i="2"/>
  <c r="H41" i="2"/>
  <c r="H42" i="2"/>
  <c r="H43" i="2"/>
  <c r="H36" i="2"/>
  <c r="H37" i="2"/>
  <c r="H38" i="2"/>
  <c r="H39" i="2"/>
  <c r="H40" i="2"/>
  <c r="H35" i="2"/>
  <c r="H30" i="2"/>
  <c r="H26" i="2"/>
  <c r="H17" i="2"/>
  <c r="H18" i="2"/>
  <c r="H19" i="2"/>
  <c r="H20" i="2"/>
  <c r="H21" i="2"/>
  <c r="H14" i="2"/>
  <c r="H15" i="2"/>
  <c r="H16" i="2"/>
  <c r="H8" i="2"/>
  <c r="H9" i="2"/>
  <c r="H10" i="2"/>
  <c r="H11" i="2"/>
  <c r="H12" i="2"/>
  <c r="H13" i="2"/>
  <c r="H56" i="2"/>
  <c r="C61" i="2"/>
  <c r="D55" i="2"/>
  <c r="D47" i="2"/>
  <c r="D43" i="2"/>
  <c r="D40" i="2"/>
  <c r="D35" i="2"/>
  <c r="D30" i="2"/>
  <c r="D26" i="2"/>
  <c r="D21" i="2"/>
  <c r="D16" i="2"/>
  <c r="D13" i="2"/>
  <c r="D56" i="2"/>
  <c r="C55" i="2"/>
  <c r="C47" i="2"/>
  <c r="C43" i="2"/>
  <c r="C40" i="2"/>
  <c r="C35" i="2"/>
  <c r="C30" i="2"/>
  <c r="C26" i="2"/>
  <c r="C21" i="2"/>
  <c r="C16" i="2"/>
  <c r="C13" i="2"/>
  <c r="C56" i="2"/>
  <c r="I48" i="1"/>
  <c r="H48" i="1"/>
  <c r="B25" i="1"/>
  <c r="I22" i="1"/>
  <c r="G25" i="1"/>
  <c r="K25" i="1"/>
  <c r="I61" i="2"/>
</calcChain>
</file>

<file path=xl/sharedStrings.xml><?xml version="1.0" encoding="utf-8"?>
<sst xmlns="http://schemas.openxmlformats.org/spreadsheetml/2006/main" count="114" uniqueCount="94">
  <si>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</si>
  <si>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</si>
  <si>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</si>
  <si>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</si>
  <si>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</si>
  <si>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</si>
  <si>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</si>
  <si>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</si>
  <si>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</si>
  <si>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</si>
  <si>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</si>
  <si>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</si>
  <si>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</si>
  <si>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</si>
  <si>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</si>
  <si>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</si>
  <si>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</si>
  <si>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</si>
  <si>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</si>
  <si>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</si>
  <si>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</si>
  <si>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</si>
  <si>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</si>
  <si>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</si>
  <si>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</si>
  <si>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</si>
  <si>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</si>
  <si>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</si>
  <si>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</si>
  <si>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</si>
  <si>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</si>
  <si>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</si>
  <si>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</si>
  <si>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</si>
  <si>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【借款报销单】</t>
  </si>
  <si>
    <t>团号：HMZA-180303-QD695</t>
  </si>
  <si>
    <t>会议日期：04.19-4.23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</si>
  <si>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</si>
  <si>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</si>
  <si>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</si>
  <si>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</si>
  <si>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</si>
  <si>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</si>
  <si>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</si>
  <si>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</si>
  <si>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</si>
  <si>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</si>
  <si>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</si>
  <si>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</si>
  <si>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</si>
  <si>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</si>
  <si>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</si>
  <si>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</si>
  <si>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</si>
  <si>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</si>
  <si>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</si>
  <si>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</si>
  <si>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</si>
  <si>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</si>
  <si>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</si>
  <si>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</si>
  <si>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</si>
  <si>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</si>
  <si>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</si>
  <si>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</si>
  <si>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</si>
  <si>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</si>
  <si>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</si>
  <si>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</si>
  <si>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</si>
  <si>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</si>
  <si>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</si>
  <si>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</si>
  <si>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</si>
  <si>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</si>
  <si>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</si>
  <si>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</si>
  <si>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</si>
  <si>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</si>
  <si>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</si>
  <si>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</si>
  <si>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</si>
  <si>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张蓉蓉</t>
    <phoneticPr fontId="12" type="noConversion"/>
  </si>
  <si>
    <t>企划部</t>
    <phoneticPr fontId="12" type="noConversion"/>
  </si>
  <si>
    <t>高级项目经理</t>
    <phoneticPr fontId="12" type="noConversion"/>
  </si>
  <si>
    <t>西安 施维雅</t>
    <phoneticPr fontId="12" type="noConversion"/>
  </si>
  <si>
    <t>10.13-10.20</t>
    <phoneticPr fontId="12" type="noConversion"/>
  </si>
  <si>
    <t>HMZB-181012-BLL186</t>
    <phoneticPr fontId="12" type="noConversion"/>
  </si>
  <si>
    <t>10.12 南小街（张蓉蓉家）-机场T3航站楼</t>
    <phoneticPr fontId="12" type="noConversion"/>
  </si>
  <si>
    <t>10.12咸阳机场-南方酒店（郭艳雷&amp;张蓉蓉）</t>
    <phoneticPr fontId="12" type="noConversion"/>
  </si>
  <si>
    <t>10.12高速公路费用（由于当地出租车使用ETC驶过高速，故此无法提供高速发票，给出13元打车票作为凭证）郭艳雷&amp;张蓉蓉</t>
    <phoneticPr fontId="12" type="noConversion"/>
  </si>
  <si>
    <t>10.18南方酒店-君悦酒店（场地勘查&amp;开会）张蓉蓉、兼职</t>
    <phoneticPr fontId="12" type="noConversion"/>
  </si>
  <si>
    <t>10.18君悦酒店-南方酒店  张蓉蓉</t>
    <phoneticPr fontId="12" type="noConversion"/>
  </si>
  <si>
    <t>10.20首都机场-南小街（张蓉蓉家）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</si>
</sst>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0.00_);[Red]\(0.00\)"/>
    <numFmt numFmtId="179" formatCode="#,##0.00_);[Red]\(#,##0.00\)"/>
    <numFmt numFmtId="180" formatCode="#,##0.00;[Red]#,##0.00"/>
  </numFmts>
  <fonts count="1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9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1" fillId="7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1" fillId="0" borderId="0" xfId="1">
      <alignment vertical="center"/>
    </xf>
    <xf numFmtId="0" fontId="8" fillId="0" borderId="0" xfId="1" applyFont="1">
      <alignment vertical="center"/>
    </xf>
    <xf numFmtId="0" fontId="9" fillId="0" borderId="8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9" xfId="1" applyFont="1" applyBorder="1" applyAlignment="1">
      <alignment horizontal="right" vertical="center"/>
    </xf>
    <xf numFmtId="0" fontId="9" fillId="0" borderId="10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11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/>
    </xf>
    <xf numFmtId="0" fontId="9" fillId="9" borderId="1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/>
    </xf>
    <xf numFmtId="178" fontId="9" fillId="0" borderId="2" xfId="1" applyNumberFormat="1" applyFont="1" applyFill="1" applyBorder="1" applyAlignment="1">
      <alignment horizontal="center" vertical="center"/>
    </xf>
    <xf numFmtId="180" fontId="10" fillId="0" borderId="2" xfId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1" xfId="1" applyFont="1" applyFill="1" applyBorder="1">
      <alignment vertical="center"/>
    </xf>
    <xf numFmtId="0" fontId="9" fillId="6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10" fillId="0" borderId="2" xfId="1" applyFont="1" applyBorder="1" applyAlignment="1">
      <alignment vertical="center"/>
    </xf>
    <xf numFmtId="176" fontId="10" fillId="0" borderId="2" xfId="1" applyNumberFormat="1" applyFont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178" fontId="9" fillId="6" borderId="6" xfId="1" applyNumberFormat="1" applyFont="1" applyFill="1" applyBorder="1" applyAlignment="1">
      <alignment horizontal="center" vertical="center"/>
    </xf>
    <xf numFmtId="178" fontId="9" fillId="6" borderId="12" xfId="1" applyNumberFormat="1" applyFont="1" applyFill="1" applyBorder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/>
    </xf>
    <xf numFmtId="178" fontId="9" fillId="6" borderId="6" xfId="1" applyNumberFormat="1" applyFont="1" applyFill="1" applyBorder="1" applyAlignment="1">
      <alignment horizontal="center" vertical="center"/>
    </xf>
    <xf numFmtId="178" fontId="9" fillId="6" borderId="12" xfId="1" applyNumberFormat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3" fillId="9" borderId="9" xfId="1" applyFont="1" applyFill="1" applyBorder="1" applyAlignment="1">
      <alignment horizontal="center" vertical="center"/>
    </xf>
    <xf numFmtId="0" fontId="9" fillId="9" borderId="9" xfId="1" applyFont="1" applyFill="1" applyBorder="1" applyAlignment="1">
      <alignment horizontal="center" vertical="center"/>
    </xf>
    <xf numFmtId="0" fontId="9" fillId="9" borderId="13" xfId="1" applyFont="1" applyFill="1" applyBorder="1" applyAlignment="1">
      <alignment horizontal="center" vertical="center"/>
    </xf>
    <xf numFmtId="0" fontId="9" fillId="9" borderId="0" xfId="1" applyFont="1" applyFill="1" applyBorder="1" applyAlignment="1">
      <alignment horizontal="center" vertical="center"/>
    </xf>
    <xf numFmtId="0" fontId="13" fillId="9" borderId="0" xfId="1" applyFont="1" applyFill="1" applyBorder="1" applyAlignment="1">
      <alignment horizontal="center" vertical="center"/>
    </xf>
    <xf numFmtId="0" fontId="9" fillId="9" borderId="14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9" fillId="9" borderId="1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178" fontId="9" fillId="6" borderId="6" xfId="1" applyNumberFormat="1" applyFont="1" applyFill="1" applyBorder="1" applyAlignment="1">
      <alignment horizontal="center" vertical="center"/>
    </xf>
    <xf numFmtId="178" fontId="9" fillId="6" borderId="12" xfId="1" applyNumberFormat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6" borderId="10" xfId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178" fontId="9" fillId="0" borderId="6" xfId="1" applyNumberFormat="1" applyFont="1" applyFill="1" applyBorder="1" applyAlignment="1">
      <alignment horizontal="center" vertical="center"/>
    </xf>
    <xf numFmtId="178" fontId="9" fillId="0" borderId="12" xfId="1" applyNumberFormat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180" fontId="10" fillId="0" borderId="6" xfId="1" applyNumberFormat="1" applyFont="1" applyBorder="1" applyAlignment="1">
      <alignment horizontal="center" vertical="center"/>
    </xf>
    <xf numFmtId="180" fontId="10" fillId="0" borderId="12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7" fontId="10" fillId="6" borderId="2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179" fontId="0" fillId="0" borderId="3" xfId="0" applyNumberForma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16">
    <cellStyle name="常规 3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访问过的超链接" xfId="3" builtinId="9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K15" sqref="K15"/>
    </sheetView>
  </sheetViews>
  <sheetFormatPr baseColWidth="10" defaultColWidth="9" defaultRowHeight="14" x14ac:dyDescent="0"/>
  <cols>
    <col min="1" max="1" width="1.5" style="1" customWidth="1"/>
    <col min="2" max="3" width="2.33203125" style="1" customWidth="1"/>
    <col min="4" max="4" width="12.1640625" style="1" customWidth="1"/>
    <col min="5" max="5" width="0.83203125" style="1" customWidth="1"/>
    <col min="6" max="6" width="18" style="1" customWidth="1"/>
    <col min="7" max="7" width="11.6640625" style="1" customWidth="1"/>
    <col min="8" max="8" width="11.1640625" style="1" customWidth="1"/>
    <col min="9" max="9" width="1" style="1" customWidth="1"/>
    <col min="10" max="10" width="11.83203125" style="1" customWidth="1"/>
    <col min="11" max="11" width="45.6640625" style="1" customWidth="1"/>
    <col min="12" max="12" width="18" style="1" customWidth="1"/>
    <col min="13" max="16384" width="9" style="1"/>
  </cols>
  <sheetData>
    <row r="1" spans="2:11"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2:11" ht="17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25" customHeight="1">
      <c r="B4" s="32"/>
      <c r="C4" s="32"/>
      <c r="D4" s="32"/>
      <c r="E4" s="32"/>
      <c r="F4" s="32"/>
      <c r="G4" s="32"/>
      <c r="H4" s="32"/>
      <c r="I4" s="32"/>
      <c r="J4" s="32"/>
      <c r="K4" s="52"/>
    </row>
    <row r="5" spans="2:11" ht="20.25" customHeight="1">
      <c r="B5" s="33"/>
      <c r="C5" s="34"/>
      <c r="D5" s="35" t="s">
        <v>1</v>
      </c>
      <c r="E5" s="35"/>
      <c r="F5" s="72" t="s">
        <v>82</v>
      </c>
      <c r="G5" s="73"/>
      <c r="H5" s="35" t="s">
        <v>2</v>
      </c>
      <c r="I5" s="34"/>
      <c r="J5" s="73" t="s">
        <v>84</v>
      </c>
      <c r="K5" s="74"/>
    </row>
    <row r="6" spans="2:11" ht="20.25" customHeight="1">
      <c r="B6" s="36"/>
      <c r="C6" s="37"/>
      <c r="D6" s="38" t="s">
        <v>3</v>
      </c>
      <c r="E6" s="38"/>
      <c r="F6" s="75" t="s">
        <v>85</v>
      </c>
      <c r="G6" s="75"/>
      <c r="H6" s="38" t="s">
        <v>4</v>
      </c>
      <c r="I6" s="37"/>
      <c r="J6" s="76" t="s">
        <v>83</v>
      </c>
      <c r="K6" s="77"/>
    </row>
    <row r="7" spans="2:11" ht="20.25" customHeight="1">
      <c r="B7" s="36"/>
      <c r="C7" s="37"/>
      <c r="D7" s="38" t="s">
        <v>5</v>
      </c>
      <c r="E7" s="38"/>
      <c r="F7" s="75" t="s">
        <v>86</v>
      </c>
      <c r="G7" s="75"/>
      <c r="H7" s="38" t="s">
        <v>6</v>
      </c>
      <c r="I7" s="53"/>
      <c r="J7" s="75">
        <v>11.06</v>
      </c>
      <c r="K7" s="77"/>
    </row>
    <row r="8" spans="2:11" ht="20.25" customHeight="1">
      <c r="B8" s="39"/>
      <c r="C8" s="40"/>
      <c r="D8" s="41"/>
      <c r="E8" s="41"/>
      <c r="F8" s="42"/>
      <c r="G8" s="42"/>
      <c r="H8" s="41" t="s">
        <v>7</v>
      </c>
      <c r="I8" s="54"/>
      <c r="J8" s="78" t="s">
        <v>87</v>
      </c>
      <c r="K8" s="79"/>
    </row>
    <row r="9" spans="2:11" ht="20.25" customHeight="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 ht="20.25" customHeight="1">
      <c r="B10" s="80" t="s">
        <v>8</v>
      </c>
      <c r="C10" s="81"/>
      <c r="D10" s="44" t="s">
        <v>9</v>
      </c>
      <c r="E10" s="82" t="s">
        <v>10</v>
      </c>
      <c r="F10" s="83"/>
      <c r="G10" s="46" t="s">
        <v>11</v>
      </c>
      <c r="H10" s="45" t="s">
        <v>12</v>
      </c>
      <c r="I10" s="82" t="s">
        <v>13</v>
      </c>
      <c r="J10" s="83"/>
      <c r="K10" s="46" t="s">
        <v>14</v>
      </c>
    </row>
    <row r="11" spans="2:11" ht="24" customHeight="1">
      <c r="B11" s="84">
        <v>1</v>
      </c>
      <c r="C11" s="85"/>
      <c r="D11" s="103" t="s">
        <v>15</v>
      </c>
      <c r="E11" s="84" t="s">
        <v>16</v>
      </c>
      <c r="F11" s="85"/>
      <c r="G11" s="47">
        <v>0</v>
      </c>
      <c r="H11" s="47">
        <v>0</v>
      </c>
      <c r="I11" s="86"/>
      <c r="J11" s="87"/>
      <c r="K11" s="55"/>
    </row>
    <row r="12" spans="2:11" ht="24" customHeight="1">
      <c r="B12" s="61"/>
      <c r="C12" s="62"/>
      <c r="D12" s="104"/>
      <c r="E12" s="88" t="s">
        <v>17</v>
      </c>
      <c r="F12" s="89"/>
      <c r="G12" s="65">
        <v>96</v>
      </c>
      <c r="H12" s="65">
        <v>96</v>
      </c>
      <c r="I12" s="63"/>
      <c r="J12" s="64"/>
      <c r="K12" s="55" t="s">
        <v>88</v>
      </c>
    </row>
    <row r="13" spans="2:11" ht="24" customHeight="1">
      <c r="B13" s="68"/>
      <c r="C13" s="69"/>
      <c r="D13" s="104"/>
      <c r="E13" s="90"/>
      <c r="F13" s="91"/>
      <c r="G13" s="70">
        <v>158.80000000000001</v>
      </c>
      <c r="H13" s="70">
        <v>158.80000000000001</v>
      </c>
      <c r="I13" s="66"/>
      <c r="J13" s="67"/>
      <c r="K13" s="55" t="s">
        <v>89</v>
      </c>
    </row>
    <row r="14" spans="2:11" ht="29" customHeight="1">
      <c r="B14" s="68"/>
      <c r="C14" s="69"/>
      <c r="D14" s="104"/>
      <c r="E14" s="90"/>
      <c r="F14" s="91"/>
      <c r="G14" s="70">
        <v>13</v>
      </c>
      <c r="H14" s="70">
        <v>13</v>
      </c>
      <c r="I14" s="66"/>
      <c r="J14" s="67"/>
      <c r="K14" s="55" t="s">
        <v>90</v>
      </c>
    </row>
    <row r="15" spans="2:11" ht="24" customHeight="1">
      <c r="B15" s="68"/>
      <c r="C15" s="69"/>
      <c r="D15" s="104"/>
      <c r="E15" s="90"/>
      <c r="F15" s="91"/>
      <c r="G15" s="70">
        <v>17.43</v>
      </c>
      <c r="H15" s="70">
        <v>17.43</v>
      </c>
      <c r="I15" s="66"/>
      <c r="J15" s="67"/>
      <c r="K15" s="55" t="s">
        <v>91</v>
      </c>
    </row>
    <row r="16" spans="2:11" ht="24" customHeight="1">
      <c r="B16" s="68"/>
      <c r="C16" s="69"/>
      <c r="D16" s="104"/>
      <c r="E16" s="90"/>
      <c r="F16" s="91"/>
      <c r="G16" s="70">
        <v>11.76</v>
      </c>
      <c r="H16" s="70">
        <v>11.76</v>
      </c>
      <c r="I16" s="66"/>
      <c r="J16" s="67"/>
      <c r="K16" s="55" t="s">
        <v>92</v>
      </c>
    </row>
    <row r="17" spans="2:11" ht="24" customHeight="1">
      <c r="B17" s="68"/>
      <c r="C17" s="69"/>
      <c r="D17" s="104"/>
      <c r="E17" s="90"/>
      <c r="F17" s="91"/>
      <c r="G17" s="70">
        <v>84</v>
      </c>
      <c r="H17" s="70">
        <v>84</v>
      </c>
      <c r="I17" s="66"/>
      <c r="J17" s="67"/>
      <c r="K17" s="55" t="s">
        <v>93</v>
      </c>
    </row>
    <row r="18" spans="2:11" ht="22" customHeight="1">
      <c r="B18" s="84">
        <v>28</v>
      </c>
      <c r="C18" s="85"/>
      <c r="D18" s="104"/>
      <c r="E18" s="92" t="s">
        <v>18</v>
      </c>
      <c r="F18" s="92"/>
      <c r="G18" s="47"/>
      <c r="H18" s="47"/>
      <c r="I18" s="86"/>
      <c r="J18" s="87"/>
      <c r="K18" s="56"/>
    </row>
    <row r="19" spans="2:11" ht="25" customHeight="1">
      <c r="B19" s="84">
        <v>31</v>
      </c>
      <c r="C19" s="85"/>
      <c r="D19" s="104"/>
      <c r="E19" s="88" t="s">
        <v>19</v>
      </c>
      <c r="F19" s="89"/>
      <c r="G19" s="48"/>
      <c r="H19" s="48"/>
      <c r="I19" s="93"/>
      <c r="J19" s="94"/>
      <c r="K19" s="57"/>
    </row>
    <row r="20" spans="2:11" ht="25" customHeight="1">
      <c r="B20" s="84">
        <v>40</v>
      </c>
      <c r="C20" s="85"/>
      <c r="D20" s="103" t="s">
        <v>20</v>
      </c>
      <c r="E20" s="95"/>
      <c r="F20" s="89"/>
      <c r="G20" s="47"/>
      <c r="H20" s="47"/>
      <c r="I20" s="86"/>
      <c r="J20" s="87"/>
      <c r="K20" s="57"/>
    </row>
    <row r="21" spans="2:11" ht="25" customHeight="1">
      <c r="B21" s="84">
        <v>41</v>
      </c>
      <c r="C21" s="85"/>
      <c r="D21" s="104"/>
      <c r="E21" s="96"/>
      <c r="F21" s="96"/>
      <c r="G21" s="47"/>
      <c r="H21" s="47"/>
      <c r="I21" s="86"/>
      <c r="J21" s="87"/>
      <c r="K21" s="57"/>
    </row>
    <row r="22" spans="2:11" ht="20.25" customHeight="1">
      <c r="B22" s="82" t="s">
        <v>21</v>
      </c>
      <c r="C22" s="97"/>
      <c r="D22" s="97"/>
      <c r="E22" s="97"/>
      <c r="F22" s="83"/>
      <c r="G22" s="49">
        <f>SUM(G11:G21)</f>
        <v>380.99</v>
      </c>
      <c r="H22" s="49">
        <f>SUM(H11:H21)</f>
        <v>380.99</v>
      </c>
      <c r="I22" s="98">
        <f>SUM(I11:J21)</f>
        <v>0</v>
      </c>
      <c r="J22" s="99"/>
      <c r="K22" s="58"/>
    </row>
    <row r="23" spans="2:11" ht="20.25" customHeight="1">
      <c r="B23" s="100"/>
      <c r="C23" s="100"/>
      <c r="D23" s="43"/>
      <c r="E23" s="100"/>
      <c r="F23" s="100"/>
      <c r="G23" s="43"/>
      <c r="H23" s="43"/>
      <c r="I23" s="100"/>
      <c r="J23" s="100"/>
      <c r="K23" s="43"/>
    </row>
    <row r="24" spans="2:11" ht="20.25" customHeight="1">
      <c r="B24" s="101" t="s">
        <v>12</v>
      </c>
      <c r="C24" s="101"/>
      <c r="D24" s="101"/>
      <c r="E24" s="101"/>
      <c r="F24" s="101"/>
      <c r="G24" s="101" t="s">
        <v>22</v>
      </c>
      <c r="H24" s="101"/>
      <c r="I24" s="101"/>
      <c r="J24" s="101"/>
      <c r="K24" s="46" t="s">
        <v>23</v>
      </c>
    </row>
    <row r="25" spans="2:11" ht="20.25" customHeight="1">
      <c r="B25" s="102">
        <f>H22</f>
        <v>380.99</v>
      </c>
      <c r="C25" s="102"/>
      <c r="D25" s="102"/>
      <c r="E25" s="102"/>
      <c r="F25" s="102"/>
      <c r="G25" s="102">
        <f>I22</f>
        <v>0</v>
      </c>
      <c r="H25" s="102"/>
      <c r="I25" s="102"/>
      <c r="J25" s="102"/>
      <c r="K25" s="59">
        <f>SUM(B25:J25)</f>
        <v>380.99</v>
      </c>
    </row>
    <row r="26" spans="2:11" ht="20.25" customHeight="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 ht="20.25" customHeight="1">
      <c r="B27" s="43" t="s">
        <v>24</v>
      </c>
      <c r="C27" s="43"/>
      <c r="D27" s="43"/>
      <c r="E27" s="43"/>
      <c r="F27" s="43" t="s">
        <v>25</v>
      </c>
      <c r="G27" s="43" t="s">
        <v>26</v>
      </c>
      <c r="H27" s="43"/>
      <c r="I27" s="43"/>
      <c r="J27" s="43" t="s">
        <v>27</v>
      </c>
      <c r="K27" s="43"/>
    </row>
    <row r="28" spans="2:11" ht="20.25" customHeight="1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2:11" ht="20.25" customHeight="1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2:11" ht="20.25" customHeight="1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2:11" ht="20.25" customHeight="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2:11" ht="20.25" customHeight="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ht="20.25" customHeight="1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20.25" customHeight="1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ht="20.25" customHeight="1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7" spans="1:11" ht="17">
      <c r="A37" s="71" t="s">
        <v>28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9" spans="1:11" ht="20.25" customHeight="1">
      <c r="B39" s="33"/>
      <c r="C39" s="34"/>
      <c r="D39" s="35" t="s">
        <v>1</v>
      </c>
      <c r="E39" s="35"/>
      <c r="F39" s="73"/>
      <c r="G39" s="73"/>
      <c r="H39" s="35" t="s">
        <v>2</v>
      </c>
      <c r="I39" s="34"/>
      <c r="J39" s="73"/>
      <c r="K39" s="74"/>
    </row>
    <row r="40" spans="1:11" ht="20.25" customHeight="1">
      <c r="B40" s="36"/>
      <c r="C40" s="37"/>
      <c r="D40" s="38" t="s">
        <v>3</v>
      </c>
      <c r="E40" s="38"/>
      <c r="F40" s="75"/>
      <c r="G40" s="75"/>
      <c r="H40" s="38" t="s">
        <v>4</v>
      </c>
      <c r="I40" s="37"/>
      <c r="J40" s="75"/>
      <c r="K40" s="77"/>
    </row>
    <row r="41" spans="1:11" ht="20.25" customHeight="1">
      <c r="B41" s="36"/>
      <c r="C41" s="37"/>
      <c r="D41" s="38" t="s">
        <v>5</v>
      </c>
      <c r="E41" s="38"/>
      <c r="F41" s="75"/>
      <c r="G41" s="75"/>
      <c r="H41" s="38" t="s">
        <v>6</v>
      </c>
      <c r="I41" s="53"/>
      <c r="J41" s="75"/>
      <c r="K41" s="77"/>
    </row>
    <row r="42" spans="1:11" ht="20.25" customHeight="1">
      <c r="B42" s="39"/>
      <c r="C42" s="40"/>
      <c r="D42" s="41"/>
      <c r="E42" s="41"/>
      <c r="F42" s="42"/>
      <c r="G42" s="42"/>
      <c r="H42" s="41" t="s">
        <v>7</v>
      </c>
      <c r="I42" s="54"/>
      <c r="J42" s="78"/>
      <c r="K42" s="79"/>
    </row>
    <row r="43" spans="1:11" ht="20.25" customHeight="1">
      <c r="I43" s="105"/>
      <c r="J43" s="105"/>
    </row>
    <row r="44" spans="1:11" ht="20.25" customHeight="1">
      <c r="B44" s="92"/>
      <c r="C44" s="92"/>
      <c r="D44" s="50" t="s">
        <v>29</v>
      </c>
      <c r="E44" s="92" t="s">
        <v>30</v>
      </c>
      <c r="F44" s="92"/>
      <c r="G44" s="47" t="s">
        <v>31</v>
      </c>
      <c r="H44" s="47" t="s">
        <v>32</v>
      </c>
      <c r="I44" s="106" t="s">
        <v>21</v>
      </c>
      <c r="J44" s="106"/>
      <c r="K44" s="60" t="s">
        <v>14</v>
      </c>
    </row>
    <row r="45" spans="1:11" ht="20.25" customHeight="1">
      <c r="B45" s="92">
        <v>1</v>
      </c>
      <c r="C45" s="92"/>
      <c r="D45" s="51"/>
      <c r="E45" s="92"/>
      <c r="F45" s="92"/>
      <c r="G45" s="47"/>
      <c r="H45" s="47"/>
      <c r="I45" s="86"/>
      <c r="J45" s="87"/>
      <c r="K45" s="55"/>
    </row>
    <row r="46" spans="1:11" ht="20.25" customHeight="1">
      <c r="B46" s="92">
        <v>2</v>
      </c>
      <c r="C46" s="92"/>
      <c r="D46" s="51"/>
      <c r="E46" s="92"/>
      <c r="F46" s="92"/>
      <c r="G46" s="47"/>
      <c r="H46" s="47"/>
      <c r="I46" s="86"/>
      <c r="J46" s="87"/>
      <c r="K46" s="55"/>
    </row>
    <row r="47" spans="1:11" ht="20.25" customHeight="1">
      <c r="B47" s="92">
        <v>3</v>
      </c>
      <c r="C47" s="92"/>
      <c r="D47" s="51"/>
      <c r="E47" s="84"/>
      <c r="F47" s="85"/>
      <c r="G47" s="47"/>
      <c r="H47" s="47"/>
      <c r="I47" s="86"/>
      <c r="J47" s="87"/>
      <c r="K47" s="55"/>
    </row>
    <row r="48" spans="1:11" ht="20.25" customHeight="1">
      <c r="B48" s="82" t="s">
        <v>21</v>
      </c>
      <c r="C48" s="97"/>
      <c r="D48" s="97"/>
      <c r="E48" s="97"/>
      <c r="F48" s="83"/>
      <c r="G48" s="49"/>
      <c r="H48" s="49">
        <f>SUM(H23:H46)</f>
        <v>0</v>
      </c>
      <c r="I48" s="98">
        <f>SUM(I45:J47)</f>
        <v>0</v>
      </c>
      <c r="J48" s="99"/>
      <c r="K48" s="58"/>
    </row>
    <row r="49" spans="2:11" ht="20.25" customHeight="1">
      <c r="B49" s="43" t="s">
        <v>24</v>
      </c>
      <c r="C49" s="43"/>
      <c r="D49" s="43"/>
      <c r="E49" s="43"/>
      <c r="F49" s="43" t="s">
        <v>25</v>
      </c>
      <c r="G49" s="43" t="s">
        <v>26</v>
      </c>
      <c r="H49" s="43"/>
      <c r="I49" s="43"/>
      <c r="J49" s="43" t="s">
        <v>27</v>
      </c>
      <c r="K49" s="43"/>
    </row>
    <row r="50" spans="2:11">
      <c r="G50" s="1" t="s">
        <v>33</v>
      </c>
    </row>
  </sheetData>
  <mergeCells count="61">
    <mergeCell ref="B48:F48"/>
    <mergeCell ref="I48:J48"/>
    <mergeCell ref="D11:D19"/>
    <mergeCell ref="D20:D21"/>
    <mergeCell ref="B46:C46"/>
    <mergeCell ref="E46:F46"/>
    <mergeCell ref="I46:J46"/>
    <mergeCell ref="B47:C47"/>
    <mergeCell ref="E47:F47"/>
    <mergeCell ref="I47:J47"/>
    <mergeCell ref="I43:J43"/>
    <mergeCell ref="B44:C44"/>
    <mergeCell ref="E44:F44"/>
    <mergeCell ref="I44:J44"/>
    <mergeCell ref="B45:C45"/>
    <mergeCell ref="F39:G39"/>
    <mergeCell ref="B25:F25"/>
    <mergeCell ref="G25:J25"/>
    <mergeCell ref="A37:K37"/>
    <mergeCell ref="J39:K39"/>
    <mergeCell ref="E45:F45"/>
    <mergeCell ref="I45:J45"/>
    <mergeCell ref="F40:G40"/>
    <mergeCell ref="J40:K40"/>
    <mergeCell ref="F41:G41"/>
    <mergeCell ref="J41:K41"/>
    <mergeCell ref="J42:K42"/>
    <mergeCell ref="B23:C23"/>
    <mergeCell ref="E23:F23"/>
    <mergeCell ref="I23:J23"/>
    <mergeCell ref="B24:F24"/>
    <mergeCell ref="G24:J24"/>
    <mergeCell ref="B21:C21"/>
    <mergeCell ref="E21:F21"/>
    <mergeCell ref="I21:J21"/>
    <mergeCell ref="B22:F22"/>
    <mergeCell ref="I22:J22"/>
    <mergeCell ref="B19:C19"/>
    <mergeCell ref="E19:F19"/>
    <mergeCell ref="I19:J19"/>
    <mergeCell ref="B20:C20"/>
    <mergeCell ref="E20:F20"/>
    <mergeCell ref="I20:J20"/>
    <mergeCell ref="B11:C11"/>
    <mergeCell ref="E11:F11"/>
    <mergeCell ref="I11:J11"/>
    <mergeCell ref="E12:F17"/>
    <mergeCell ref="B18:C18"/>
    <mergeCell ref="E18:F18"/>
    <mergeCell ref="I18:J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5" right="0.75" top="1" bottom="1" header="0.51180555555555596" footer="0.51180555555555596"/>
  <pageSetup paperSize="9" scale="68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workbookViewId="0">
      <selection activeCell="J58" sqref="J58"/>
    </sheetView>
  </sheetViews>
  <sheetFormatPr baseColWidth="10" defaultColWidth="9" defaultRowHeight="21" customHeight="1" x14ac:dyDescent="0"/>
  <cols>
    <col min="1" max="1" width="9" style="3"/>
    <col min="2" max="2" width="16.6640625" style="1" customWidth="1"/>
    <col min="3" max="3" width="9" style="4"/>
    <col min="4" max="7" width="9" style="1"/>
    <col min="8" max="8" width="13.83203125" style="1" customWidth="1"/>
    <col min="9" max="9" width="24.83203125" style="1" customWidth="1"/>
    <col min="10" max="10" width="39.5" style="1" customWidth="1"/>
    <col min="11" max="16384" width="9" style="1"/>
  </cols>
  <sheetData>
    <row r="2" spans="1:12" ht="21" customHeight="1">
      <c r="C2" s="71" t="s">
        <v>34</v>
      </c>
      <c r="D2" s="71"/>
      <c r="E2" s="71"/>
      <c r="F2" s="71"/>
      <c r="G2" s="71"/>
      <c r="H2" s="71"/>
      <c r="I2" s="25"/>
      <c r="J2" s="25"/>
      <c r="K2" s="25"/>
      <c r="L2" s="25"/>
    </row>
    <row r="4" spans="1:12" ht="21" customHeight="1">
      <c r="H4" s="133" t="s">
        <v>35</v>
      </c>
      <c r="I4" s="133"/>
      <c r="J4" s="133" t="s">
        <v>36</v>
      </c>
    </row>
    <row r="5" spans="1:12" ht="21" customHeight="1">
      <c r="H5" s="134"/>
      <c r="I5" s="134"/>
      <c r="J5" s="134"/>
    </row>
    <row r="6" spans="1:12" ht="21" customHeight="1">
      <c r="A6" s="117" t="s">
        <v>8</v>
      </c>
      <c r="B6" s="122" t="s">
        <v>37</v>
      </c>
      <c r="C6" s="107" t="s">
        <v>38</v>
      </c>
      <c r="D6" s="107"/>
      <c r="E6" s="107"/>
      <c r="F6" s="108" t="s">
        <v>39</v>
      </c>
      <c r="G6" s="108"/>
      <c r="H6" s="108"/>
      <c r="I6" s="108"/>
      <c r="J6" s="122" t="s">
        <v>40</v>
      </c>
    </row>
    <row r="7" spans="1:12" ht="21" customHeight="1">
      <c r="A7" s="117"/>
      <c r="B7" s="122"/>
      <c r="C7" s="7" t="s">
        <v>41</v>
      </c>
      <c r="D7" s="8" t="s">
        <v>42</v>
      </c>
      <c r="E7" s="5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122"/>
    </row>
    <row r="8" spans="1:12" ht="21" customHeight="1">
      <c r="A8" s="118">
        <v>1</v>
      </c>
      <c r="B8" s="112" t="s">
        <v>48</v>
      </c>
      <c r="C8" s="123">
        <v>0</v>
      </c>
      <c r="D8" s="126"/>
      <c r="E8" s="123">
        <f>C8*D8</f>
        <v>0</v>
      </c>
      <c r="F8" s="11">
        <v>0</v>
      </c>
      <c r="G8" s="11">
        <v>0</v>
      </c>
      <c r="H8" s="11">
        <f t="shared" ref="H8:H12" si="0">F8+G8</f>
        <v>0</v>
      </c>
      <c r="I8" s="18"/>
      <c r="J8" s="127" t="s">
        <v>49</v>
      </c>
    </row>
    <row r="9" spans="1:12" ht="21" customHeight="1">
      <c r="A9" s="118"/>
      <c r="B9" s="112"/>
      <c r="C9" s="123"/>
      <c r="D9" s="126"/>
      <c r="E9" s="123"/>
      <c r="F9" s="11">
        <v>0</v>
      </c>
      <c r="G9" s="11">
        <v>0</v>
      </c>
      <c r="H9" s="11">
        <f t="shared" si="0"/>
        <v>0</v>
      </c>
      <c r="I9" s="18"/>
      <c r="J9" s="128"/>
    </row>
    <row r="10" spans="1:12" ht="21" customHeight="1">
      <c r="A10" s="118"/>
      <c r="B10" s="112"/>
      <c r="C10" s="123"/>
      <c r="D10" s="126"/>
      <c r="E10" s="123"/>
      <c r="F10" s="11">
        <v>0</v>
      </c>
      <c r="G10" s="11">
        <v>0</v>
      </c>
      <c r="H10" s="11">
        <f t="shared" si="0"/>
        <v>0</v>
      </c>
      <c r="I10" s="18"/>
      <c r="J10" s="128"/>
    </row>
    <row r="11" spans="1:12" ht="21" customHeight="1">
      <c r="A11" s="118"/>
      <c r="B11" s="112"/>
      <c r="C11" s="123"/>
      <c r="D11" s="126"/>
      <c r="E11" s="123"/>
      <c r="F11" s="11">
        <v>0</v>
      </c>
      <c r="G11" s="11">
        <v>0</v>
      </c>
      <c r="H11" s="11">
        <f t="shared" si="0"/>
        <v>0</v>
      </c>
      <c r="I11" s="18"/>
      <c r="J11" s="128"/>
    </row>
    <row r="12" spans="1:12" ht="21" customHeight="1">
      <c r="A12" s="118"/>
      <c r="B12" s="112"/>
      <c r="C12" s="123"/>
      <c r="D12" s="126"/>
      <c r="E12" s="123"/>
      <c r="F12" s="11">
        <v>0</v>
      </c>
      <c r="G12" s="11">
        <v>0</v>
      </c>
      <c r="H12" s="11">
        <f t="shared" si="0"/>
        <v>0</v>
      </c>
      <c r="I12" s="18"/>
      <c r="J12" s="128"/>
    </row>
    <row r="13" spans="1:12" s="2" customFormat="1" ht="21" customHeight="1">
      <c r="A13" s="12"/>
      <c r="B13" s="13" t="s">
        <v>50</v>
      </c>
      <c r="C13" s="14">
        <f>SUM(C8)</f>
        <v>0</v>
      </c>
      <c r="D13" s="14">
        <f>SUM(D8)</f>
        <v>0</v>
      </c>
      <c r="E13" s="14">
        <f>SUM(E8)</f>
        <v>0</v>
      </c>
      <c r="F13" s="14">
        <f t="shared" ref="F13:H13" si="1">SUM(F8:F12)</f>
        <v>0</v>
      </c>
      <c r="G13" s="14">
        <f t="shared" si="1"/>
        <v>0</v>
      </c>
      <c r="H13" s="14">
        <f t="shared" si="1"/>
        <v>0</v>
      </c>
      <c r="I13" s="26"/>
      <c r="J13" s="129"/>
    </row>
    <row r="14" spans="1:12" ht="21" customHeight="1">
      <c r="A14" s="119">
        <v>2</v>
      </c>
      <c r="B14" s="113" t="s">
        <v>51</v>
      </c>
      <c r="C14" s="124">
        <v>0</v>
      </c>
      <c r="D14" s="119"/>
      <c r="E14" s="124">
        <f>C14*D14</f>
        <v>0</v>
      </c>
      <c r="F14" s="11">
        <v>0</v>
      </c>
      <c r="G14" s="11">
        <v>0</v>
      </c>
      <c r="H14" s="11">
        <f t="shared" ref="H14:H20" si="2">F14+G14</f>
        <v>0</v>
      </c>
      <c r="I14" s="18"/>
      <c r="J14" s="127" t="s">
        <v>52</v>
      </c>
    </row>
    <row r="15" spans="1:12" ht="21" customHeight="1">
      <c r="A15" s="120"/>
      <c r="B15" s="114"/>
      <c r="C15" s="125"/>
      <c r="D15" s="120"/>
      <c r="E15" s="125"/>
      <c r="F15" s="11">
        <v>0</v>
      </c>
      <c r="G15" s="11">
        <v>0</v>
      </c>
      <c r="H15" s="11">
        <f t="shared" si="2"/>
        <v>0</v>
      </c>
      <c r="I15" s="18"/>
      <c r="J15" s="128"/>
    </row>
    <row r="16" spans="1:12" s="2" customFormat="1" ht="21" customHeight="1">
      <c r="A16" s="12"/>
      <c r="B16" s="13" t="s">
        <v>53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26"/>
      <c r="J16" s="129"/>
    </row>
    <row r="17" spans="1:10" ht="21" customHeight="1">
      <c r="A17" s="118">
        <v>3</v>
      </c>
      <c r="B17" s="112" t="s">
        <v>54</v>
      </c>
      <c r="C17" s="123">
        <v>0</v>
      </c>
      <c r="D17" s="126"/>
      <c r="E17" s="123">
        <f>C17*D17</f>
        <v>0</v>
      </c>
      <c r="F17" s="11">
        <v>34</v>
      </c>
      <c r="G17" s="11">
        <v>0</v>
      </c>
      <c r="H17" s="11">
        <f t="shared" si="2"/>
        <v>34</v>
      </c>
      <c r="I17" s="18"/>
      <c r="J17" s="135" t="s">
        <v>55</v>
      </c>
    </row>
    <row r="18" spans="1:10" ht="21" customHeight="1">
      <c r="A18" s="118"/>
      <c r="B18" s="112"/>
      <c r="C18" s="123"/>
      <c r="D18" s="126"/>
      <c r="E18" s="123"/>
      <c r="F18" s="11">
        <v>40</v>
      </c>
      <c r="G18" s="11">
        <v>0</v>
      </c>
      <c r="H18" s="11">
        <f t="shared" si="2"/>
        <v>40</v>
      </c>
      <c r="I18" s="18"/>
      <c r="J18" s="136"/>
    </row>
    <row r="19" spans="1:10" ht="21" customHeight="1">
      <c r="A19" s="118"/>
      <c r="B19" s="112"/>
      <c r="C19" s="123"/>
      <c r="D19" s="126"/>
      <c r="E19" s="123"/>
      <c r="F19" s="11">
        <v>0</v>
      </c>
      <c r="G19" s="11">
        <v>0</v>
      </c>
      <c r="H19" s="11">
        <f t="shared" si="2"/>
        <v>0</v>
      </c>
      <c r="I19" s="18"/>
      <c r="J19" s="136"/>
    </row>
    <row r="20" spans="1:10" ht="21" customHeight="1">
      <c r="A20" s="118"/>
      <c r="B20" s="112"/>
      <c r="C20" s="123"/>
      <c r="D20" s="126"/>
      <c r="E20" s="123"/>
      <c r="F20" s="11">
        <v>0</v>
      </c>
      <c r="G20" s="11">
        <v>0</v>
      </c>
      <c r="H20" s="11">
        <f t="shared" si="2"/>
        <v>0</v>
      </c>
      <c r="I20" s="18"/>
      <c r="J20" s="136"/>
    </row>
    <row r="21" spans="1:10" s="2" customFormat="1" ht="21" customHeight="1">
      <c r="A21" s="12"/>
      <c r="B21" s="13" t="s">
        <v>56</v>
      </c>
      <c r="C21" s="14">
        <f>SUM(C17)</f>
        <v>0</v>
      </c>
      <c r="D21" s="14">
        <f>SUM(D17)</f>
        <v>0</v>
      </c>
      <c r="E21" s="14">
        <f>SUM(E17)</f>
        <v>0</v>
      </c>
      <c r="F21" s="14">
        <f t="shared" ref="F21:H21" si="4">SUM(F17:F20)</f>
        <v>74</v>
      </c>
      <c r="G21" s="14">
        <f t="shared" si="4"/>
        <v>0</v>
      </c>
      <c r="H21" s="14">
        <f t="shared" si="4"/>
        <v>74</v>
      </c>
      <c r="I21" s="26"/>
      <c r="J21" s="137"/>
    </row>
    <row r="22" spans="1:10" ht="21" customHeight="1">
      <c r="A22" s="118">
        <v>4</v>
      </c>
      <c r="B22" s="112" t="s">
        <v>57</v>
      </c>
      <c r="C22" s="17"/>
      <c r="D22" s="18"/>
      <c r="E22" s="17"/>
      <c r="F22" s="11"/>
      <c r="G22" s="11"/>
      <c r="H22" s="11"/>
      <c r="I22" s="18"/>
      <c r="J22" s="135" t="s">
        <v>58</v>
      </c>
    </row>
    <row r="23" spans="1:10" ht="21" customHeight="1">
      <c r="A23" s="118"/>
      <c r="B23" s="112"/>
      <c r="C23" s="17"/>
      <c r="D23" s="18"/>
      <c r="E23" s="17"/>
      <c r="F23" s="11"/>
      <c r="G23" s="11"/>
      <c r="H23" s="11"/>
      <c r="I23" s="18"/>
      <c r="J23" s="136"/>
    </row>
    <row r="24" spans="1:10" ht="21" customHeight="1">
      <c r="A24" s="9"/>
      <c r="B24" s="10"/>
      <c r="C24" s="11"/>
      <c r="D24" s="9"/>
      <c r="E24" s="17"/>
      <c r="F24" s="11"/>
      <c r="G24" s="11"/>
      <c r="H24" s="11"/>
      <c r="I24" s="18"/>
      <c r="J24" s="136"/>
    </row>
    <row r="25" spans="1:10" ht="21" customHeight="1">
      <c r="A25" s="9"/>
      <c r="B25" s="10"/>
      <c r="C25" s="11"/>
      <c r="D25" s="9"/>
      <c r="E25" s="17"/>
      <c r="F25" s="11"/>
      <c r="G25" s="11"/>
      <c r="H25" s="11"/>
      <c r="I25" s="18"/>
      <c r="J25" s="136"/>
    </row>
    <row r="26" spans="1:10" s="2" customFormat="1" ht="21" customHeight="1">
      <c r="A26" s="12"/>
      <c r="B26" s="13" t="s">
        <v>59</v>
      </c>
      <c r="C26" s="14">
        <f>SUM(C22)</f>
        <v>0</v>
      </c>
      <c r="D26" s="14">
        <f>SUM(D22)</f>
        <v>0</v>
      </c>
      <c r="E26" s="14">
        <f t="shared" ref="E26:H26" si="5">SUM(E22:E25)</f>
        <v>0</v>
      </c>
      <c r="F26" s="14">
        <f t="shared" si="5"/>
        <v>0</v>
      </c>
      <c r="G26" s="14">
        <f>SUM(G22:G23)</f>
        <v>0</v>
      </c>
      <c r="H26" s="14">
        <f t="shared" si="5"/>
        <v>0</v>
      </c>
      <c r="I26" s="26"/>
      <c r="J26" s="137"/>
    </row>
    <row r="27" spans="1:10" ht="21" customHeight="1">
      <c r="A27" s="119">
        <v>5</v>
      </c>
      <c r="B27" s="113" t="s">
        <v>60</v>
      </c>
      <c r="C27" s="19"/>
      <c r="D27" s="20"/>
      <c r="E27" s="19"/>
      <c r="F27" s="11"/>
      <c r="G27" s="11"/>
      <c r="H27" s="11"/>
      <c r="I27" s="18"/>
      <c r="J27" s="127" t="s">
        <v>61</v>
      </c>
    </row>
    <row r="28" spans="1:10" ht="21" customHeight="1">
      <c r="A28" s="120"/>
      <c r="B28" s="114"/>
      <c r="C28" s="21"/>
      <c r="D28" s="22"/>
      <c r="E28" s="19"/>
      <c r="F28" s="11"/>
      <c r="G28" s="11"/>
      <c r="H28" s="11"/>
      <c r="I28" s="18"/>
      <c r="J28" s="128"/>
    </row>
    <row r="29" spans="1:10" ht="21" customHeight="1">
      <c r="A29" s="15"/>
      <c r="B29" s="16"/>
      <c r="C29" s="21"/>
      <c r="D29" s="22"/>
      <c r="E29" s="19"/>
      <c r="F29" s="11"/>
      <c r="G29" s="11"/>
      <c r="H29" s="11"/>
      <c r="I29" s="18"/>
      <c r="J29" s="128"/>
    </row>
    <row r="30" spans="1:10" s="2" customFormat="1" ht="21" customHeight="1">
      <c r="A30" s="12"/>
      <c r="B30" s="13" t="s">
        <v>62</v>
      </c>
      <c r="C30" s="14">
        <f>SUM(C27)</f>
        <v>0</v>
      </c>
      <c r="D30" s="14">
        <f>SUM(D27)</f>
        <v>0</v>
      </c>
      <c r="E30" s="14">
        <f t="shared" ref="E30:H30" si="6">SUM(E27:E29)</f>
        <v>0</v>
      </c>
      <c r="F30" s="14">
        <f t="shared" si="6"/>
        <v>0</v>
      </c>
      <c r="G30" s="14">
        <f>SUM(G27:G28)</f>
        <v>0</v>
      </c>
      <c r="H30" s="14">
        <f t="shared" si="6"/>
        <v>0</v>
      </c>
      <c r="I30" s="26"/>
      <c r="J30" s="129"/>
    </row>
    <row r="31" spans="1:10" ht="21" customHeight="1">
      <c r="A31" s="118">
        <v>6</v>
      </c>
      <c r="B31" s="112" t="s">
        <v>63</v>
      </c>
      <c r="C31" s="123"/>
      <c r="D31" s="126"/>
      <c r="E31" s="123"/>
      <c r="F31" s="11"/>
      <c r="G31" s="11"/>
      <c r="H31" s="11"/>
      <c r="I31" s="18"/>
      <c r="J31" s="127" t="s">
        <v>64</v>
      </c>
    </row>
    <row r="32" spans="1:10" ht="21" customHeight="1">
      <c r="A32" s="118"/>
      <c r="B32" s="112"/>
      <c r="C32" s="123"/>
      <c r="D32" s="126"/>
      <c r="E32" s="123"/>
      <c r="F32" s="11"/>
      <c r="G32" s="11"/>
      <c r="H32" s="11"/>
      <c r="I32" s="18"/>
      <c r="J32" s="136"/>
    </row>
    <row r="33" spans="1:10" ht="21" customHeight="1">
      <c r="A33" s="118"/>
      <c r="B33" s="112"/>
      <c r="C33" s="123"/>
      <c r="D33" s="126"/>
      <c r="E33" s="123"/>
      <c r="F33" s="11"/>
      <c r="G33" s="11"/>
      <c r="H33" s="11"/>
      <c r="I33" s="18"/>
      <c r="J33" s="136"/>
    </row>
    <row r="34" spans="1:10" ht="21" customHeight="1">
      <c r="A34" s="118"/>
      <c r="B34" s="112"/>
      <c r="C34" s="123"/>
      <c r="D34" s="126"/>
      <c r="E34" s="123"/>
      <c r="F34" s="11"/>
      <c r="G34" s="11"/>
      <c r="H34" s="11"/>
      <c r="I34" s="18"/>
      <c r="J34" s="136"/>
    </row>
    <row r="35" spans="1:10" s="2" customFormat="1" ht="21" customHeight="1">
      <c r="A35" s="12"/>
      <c r="B35" s="13" t="s">
        <v>65</v>
      </c>
      <c r="C35" s="14">
        <f>SUM(C31)</f>
        <v>0</v>
      </c>
      <c r="D35" s="14">
        <f>SUM(D31)</f>
        <v>0</v>
      </c>
      <c r="E35" s="14">
        <f>SUM(E31)</f>
        <v>0</v>
      </c>
      <c r="F35" s="14">
        <f t="shared" ref="F35:H35" si="7">SUM(F31:F34)</f>
        <v>0</v>
      </c>
      <c r="G35" s="14">
        <f t="shared" si="7"/>
        <v>0</v>
      </c>
      <c r="H35" s="14">
        <f t="shared" si="7"/>
        <v>0</v>
      </c>
      <c r="I35" s="26"/>
      <c r="J35" s="137"/>
    </row>
    <row r="36" spans="1:10" ht="21" customHeight="1">
      <c r="A36" s="118">
        <v>7</v>
      </c>
      <c r="B36" s="112" t="s">
        <v>66</v>
      </c>
      <c r="C36" s="123">
        <v>0</v>
      </c>
      <c r="D36" s="126"/>
      <c r="E36" s="123">
        <f>C36*D36</f>
        <v>0</v>
      </c>
      <c r="F36" s="11">
        <v>0</v>
      </c>
      <c r="G36" s="11">
        <v>0</v>
      </c>
      <c r="H36" s="11">
        <f t="shared" ref="H36:H39" si="8">F36+G36</f>
        <v>0</v>
      </c>
      <c r="I36" s="18"/>
      <c r="J36" s="130"/>
    </row>
    <row r="37" spans="1:10" ht="21" customHeight="1">
      <c r="A37" s="118"/>
      <c r="B37" s="112"/>
      <c r="C37" s="123"/>
      <c r="D37" s="126"/>
      <c r="E37" s="123"/>
      <c r="F37" s="11">
        <v>0</v>
      </c>
      <c r="G37" s="11">
        <v>0</v>
      </c>
      <c r="H37" s="11">
        <f t="shared" si="8"/>
        <v>0</v>
      </c>
      <c r="I37" s="18"/>
      <c r="J37" s="131"/>
    </row>
    <row r="38" spans="1:10" ht="21" customHeight="1">
      <c r="A38" s="118"/>
      <c r="B38" s="112"/>
      <c r="C38" s="123"/>
      <c r="D38" s="126"/>
      <c r="E38" s="123"/>
      <c r="F38" s="11">
        <v>0</v>
      </c>
      <c r="G38" s="11">
        <v>0</v>
      </c>
      <c r="H38" s="11">
        <f t="shared" si="8"/>
        <v>0</v>
      </c>
      <c r="I38" s="18"/>
      <c r="J38" s="131"/>
    </row>
    <row r="39" spans="1:10" ht="21" customHeight="1">
      <c r="A39" s="118"/>
      <c r="B39" s="112"/>
      <c r="C39" s="123"/>
      <c r="D39" s="126"/>
      <c r="E39" s="123"/>
      <c r="F39" s="11">
        <v>0</v>
      </c>
      <c r="G39" s="11">
        <v>0</v>
      </c>
      <c r="H39" s="11">
        <f t="shared" si="8"/>
        <v>0</v>
      </c>
      <c r="I39" s="18"/>
      <c r="J39" s="131"/>
    </row>
    <row r="40" spans="1:10" s="2" customFormat="1" ht="21" customHeight="1">
      <c r="A40" s="12"/>
      <c r="B40" s="13" t="s">
        <v>67</v>
      </c>
      <c r="C40" s="14">
        <f>SUM(C36)</f>
        <v>0</v>
      </c>
      <c r="D40" s="14">
        <f>SUM(D36)</f>
        <v>0</v>
      </c>
      <c r="E40" s="14">
        <f>SUM(E36)</f>
        <v>0</v>
      </c>
      <c r="F40" s="14">
        <f t="shared" ref="F40:H40" si="9">SUM(F36:F39)</f>
        <v>0</v>
      </c>
      <c r="G40" s="14">
        <f t="shared" si="9"/>
        <v>0</v>
      </c>
      <c r="H40" s="14">
        <f t="shared" si="9"/>
        <v>0</v>
      </c>
      <c r="I40" s="26"/>
      <c r="J40" s="132"/>
    </row>
    <row r="41" spans="1:10" ht="21" customHeight="1">
      <c r="A41" s="118">
        <v>8</v>
      </c>
      <c r="B41" s="112" t="s">
        <v>68</v>
      </c>
      <c r="C41" s="123">
        <v>0</v>
      </c>
      <c r="D41" s="126"/>
      <c r="E41" s="123">
        <f>C41*D41</f>
        <v>0</v>
      </c>
      <c r="F41" s="11">
        <v>0</v>
      </c>
      <c r="G41" s="11">
        <v>0</v>
      </c>
      <c r="H41" s="11">
        <f t="shared" ref="H41:H46" si="10">F41+G41</f>
        <v>0</v>
      </c>
      <c r="I41" s="18"/>
      <c r="J41" s="135" t="s">
        <v>69</v>
      </c>
    </row>
    <row r="42" spans="1:10" ht="21" customHeight="1">
      <c r="A42" s="118"/>
      <c r="B42" s="112"/>
      <c r="C42" s="123"/>
      <c r="D42" s="126"/>
      <c r="E42" s="123"/>
      <c r="F42" s="11">
        <v>0</v>
      </c>
      <c r="G42" s="11">
        <v>0</v>
      </c>
      <c r="H42" s="11">
        <f t="shared" si="10"/>
        <v>0</v>
      </c>
      <c r="I42" s="18"/>
      <c r="J42" s="136"/>
    </row>
    <row r="43" spans="1:10" s="2" customFormat="1" ht="21" customHeight="1">
      <c r="A43" s="12"/>
      <c r="B43" s="13" t="s">
        <v>70</v>
      </c>
      <c r="C43" s="14">
        <f>SUM(C41)</f>
        <v>0</v>
      </c>
      <c r="D43" s="14">
        <f>SUM(D41)</f>
        <v>0</v>
      </c>
      <c r="E43" s="14">
        <f>SUM(E41)</f>
        <v>0</v>
      </c>
      <c r="F43" s="14">
        <f t="shared" ref="F43:H43" si="11">SUM(F41:F42)</f>
        <v>0</v>
      </c>
      <c r="G43" s="14">
        <f t="shared" si="11"/>
        <v>0</v>
      </c>
      <c r="H43" s="14">
        <f t="shared" si="11"/>
        <v>0</v>
      </c>
      <c r="I43" s="26"/>
      <c r="J43" s="137"/>
    </row>
    <row r="44" spans="1:10" ht="21" customHeight="1">
      <c r="A44" s="118">
        <v>9</v>
      </c>
      <c r="B44" s="112" t="s">
        <v>71</v>
      </c>
      <c r="C44" s="123">
        <v>0</v>
      </c>
      <c r="D44" s="126"/>
      <c r="E44" s="123">
        <f>C44*D44</f>
        <v>0</v>
      </c>
      <c r="F44" s="11">
        <v>0</v>
      </c>
      <c r="G44" s="11">
        <v>0</v>
      </c>
      <c r="H44" s="11">
        <f>H2</f>
        <v>0</v>
      </c>
      <c r="I44" s="18"/>
      <c r="J44" s="127" t="s">
        <v>72</v>
      </c>
    </row>
    <row r="45" spans="1:10" ht="21" customHeight="1">
      <c r="A45" s="118"/>
      <c r="B45" s="112"/>
      <c r="C45" s="123"/>
      <c r="D45" s="126"/>
      <c r="E45" s="123"/>
      <c r="F45" s="11">
        <v>0</v>
      </c>
      <c r="G45" s="11">
        <v>0</v>
      </c>
      <c r="H45" s="11">
        <f t="shared" si="10"/>
        <v>0</v>
      </c>
      <c r="I45" s="18"/>
      <c r="J45" s="128"/>
    </row>
    <row r="46" spans="1:10" ht="21" customHeight="1">
      <c r="A46" s="118"/>
      <c r="B46" s="112"/>
      <c r="C46" s="123"/>
      <c r="D46" s="126"/>
      <c r="E46" s="123"/>
      <c r="F46" s="11">
        <v>0</v>
      </c>
      <c r="G46" s="11">
        <v>0</v>
      </c>
      <c r="H46" s="11">
        <f t="shared" si="10"/>
        <v>0</v>
      </c>
      <c r="I46" s="18"/>
      <c r="J46" s="128"/>
    </row>
    <row r="47" spans="1:10" s="2" customFormat="1" ht="21" customHeight="1">
      <c r="A47" s="12"/>
      <c r="B47" s="13" t="s">
        <v>73</v>
      </c>
      <c r="C47" s="14">
        <f>SUM(C44)</f>
        <v>0</v>
      </c>
      <c r="D47" s="14">
        <f>SUM(D44)</f>
        <v>0</v>
      </c>
      <c r="E47" s="14">
        <f>SUM(E44)</f>
        <v>0</v>
      </c>
      <c r="F47" s="14">
        <f t="shared" ref="F47:H47" si="12">SUM(F44:F46)</f>
        <v>0</v>
      </c>
      <c r="G47" s="14">
        <f t="shared" si="12"/>
        <v>0</v>
      </c>
      <c r="H47" s="14">
        <f t="shared" si="12"/>
        <v>0</v>
      </c>
      <c r="I47" s="26"/>
      <c r="J47" s="129"/>
    </row>
    <row r="48" spans="1:10" ht="21" customHeight="1">
      <c r="A48" s="119">
        <v>10</v>
      </c>
      <c r="B48" s="112" t="s">
        <v>20</v>
      </c>
      <c r="C48" s="123">
        <v>0</v>
      </c>
      <c r="D48" s="126"/>
      <c r="E48" s="123">
        <f>C48*D48</f>
        <v>0</v>
      </c>
      <c r="F48" s="11">
        <v>0</v>
      </c>
      <c r="G48" s="11">
        <v>0</v>
      </c>
      <c r="H48" s="11">
        <f t="shared" ref="H48:H54" si="13">F48+G48</f>
        <v>0</v>
      </c>
      <c r="I48" s="18"/>
      <c r="J48" s="130"/>
    </row>
    <row r="49" spans="1:10" ht="21" customHeight="1">
      <c r="A49" s="121"/>
      <c r="B49" s="112"/>
      <c r="C49" s="123"/>
      <c r="D49" s="126"/>
      <c r="E49" s="123"/>
      <c r="F49" s="11">
        <v>0</v>
      </c>
      <c r="G49" s="11">
        <v>0</v>
      </c>
      <c r="H49" s="11">
        <f t="shared" si="13"/>
        <v>0</v>
      </c>
      <c r="I49" s="18"/>
      <c r="J49" s="131"/>
    </row>
    <row r="50" spans="1:10" ht="21" customHeight="1">
      <c r="A50" s="121"/>
      <c r="B50" s="112"/>
      <c r="C50" s="123"/>
      <c r="D50" s="126"/>
      <c r="E50" s="123"/>
      <c r="F50" s="11">
        <v>0</v>
      </c>
      <c r="G50" s="11">
        <v>0</v>
      </c>
      <c r="H50" s="11">
        <f t="shared" si="13"/>
        <v>0</v>
      </c>
      <c r="I50" s="18"/>
      <c r="J50" s="131"/>
    </row>
    <row r="51" spans="1:10" ht="21" customHeight="1">
      <c r="A51" s="121"/>
      <c r="B51" s="112"/>
      <c r="C51" s="123"/>
      <c r="D51" s="126"/>
      <c r="E51" s="123"/>
      <c r="F51" s="11">
        <v>0</v>
      </c>
      <c r="G51" s="11">
        <v>0</v>
      </c>
      <c r="H51" s="11">
        <f t="shared" si="13"/>
        <v>0</v>
      </c>
      <c r="I51" s="18"/>
      <c r="J51" s="131"/>
    </row>
    <row r="52" spans="1:10" ht="21" customHeight="1">
      <c r="A52" s="121"/>
      <c r="B52" s="112"/>
      <c r="C52" s="123"/>
      <c r="D52" s="126"/>
      <c r="E52" s="123"/>
      <c r="F52" s="11">
        <v>0</v>
      </c>
      <c r="G52" s="11">
        <v>0</v>
      </c>
      <c r="H52" s="11">
        <f t="shared" si="13"/>
        <v>0</v>
      </c>
      <c r="I52" s="18"/>
      <c r="J52" s="131"/>
    </row>
    <row r="53" spans="1:10" ht="21" customHeight="1">
      <c r="A53" s="121"/>
      <c r="B53" s="112"/>
      <c r="C53" s="123"/>
      <c r="D53" s="126"/>
      <c r="E53" s="123"/>
      <c r="F53" s="11">
        <v>0</v>
      </c>
      <c r="G53" s="11">
        <v>0</v>
      </c>
      <c r="H53" s="11">
        <f t="shared" si="13"/>
        <v>0</v>
      </c>
      <c r="I53" s="18"/>
      <c r="J53" s="131"/>
    </row>
    <row r="54" spans="1:10" ht="21" customHeight="1">
      <c r="A54" s="120"/>
      <c r="B54" s="112"/>
      <c r="C54" s="123"/>
      <c r="D54" s="126"/>
      <c r="E54" s="123"/>
      <c r="F54" s="11">
        <v>0</v>
      </c>
      <c r="G54" s="11">
        <v>0</v>
      </c>
      <c r="H54" s="11">
        <f t="shared" si="13"/>
        <v>0</v>
      </c>
      <c r="I54" s="18"/>
      <c r="J54" s="131"/>
    </row>
    <row r="55" spans="1:10" s="2" customFormat="1" ht="21" customHeight="1">
      <c r="A55" s="12"/>
      <c r="B55" s="13" t="s">
        <v>74</v>
      </c>
      <c r="C55" s="14">
        <f>SUM(C48)</f>
        <v>0</v>
      </c>
      <c r="D55" s="14">
        <f>SUM(D48)</f>
        <v>0</v>
      </c>
      <c r="E55" s="14">
        <f>SUM(E48)</f>
        <v>0</v>
      </c>
      <c r="F55" s="14">
        <f t="shared" ref="F55:H55" si="14">SUM(F48:F54)</f>
        <v>0</v>
      </c>
      <c r="G55" s="14">
        <f t="shared" si="14"/>
        <v>0</v>
      </c>
      <c r="H55" s="14">
        <f t="shared" si="14"/>
        <v>0</v>
      </c>
      <c r="I55" s="26"/>
      <c r="J55" s="132"/>
    </row>
    <row r="56" spans="1:10" ht="21" customHeight="1">
      <c r="A56" s="12"/>
      <c r="B56" s="13" t="s">
        <v>21</v>
      </c>
      <c r="C56" s="14">
        <f t="shared" ref="C56:H56" si="15">SUM(C55,C47,C43,C40,C35,C30,C26,C21,C16,C13)</f>
        <v>0</v>
      </c>
      <c r="D56" s="14">
        <f t="shared" si="15"/>
        <v>0</v>
      </c>
      <c r="E56" s="14">
        <f t="shared" si="15"/>
        <v>0</v>
      </c>
      <c r="F56" s="14">
        <f t="shared" si="15"/>
        <v>74</v>
      </c>
      <c r="G56" s="14">
        <f t="shared" si="15"/>
        <v>0</v>
      </c>
      <c r="H56" s="14">
        <f t="shared" si="15"/>
        <v>74</v>
      </c>
      <c r="I56" s="26"/>
      <c r="J56" s="27"/>
    </row>
    <row r="60" spans="1:10" ht="21" customHeight="1">
      <c r="A60" s="109" t="s">
        <v>75</v>
      </c>
      <c r="B60" s="110"/>
      <c r="C60" s="111" t="s">
        <v>76</v>
      </c>
      <c r="D60" s="111"/>
      <c r="E60" s="111" t="s">
        <v>77</v>
      </c>
      <c r="F60" s="111"/>
      <c r="G60" s="111" t="s">
        <v>78</v>
      </c>
      <c r="H60" s="111"/>
      <c r="I60" s="28" t="s">
        <v>79</v>
      </c>
    </row>
    <row r="61" spans="1:10" ht="21" customHeight="1">
      <c r="A61" s="115">
        <f>E56</f>
        <v>0</v>
      </c>
      <c r="B61" s="116"/>
      <c r="C61" s="116">
        <f>H56</f>
        <v>74</v>
      </c>
      <c r="D61" s="116"/>
      <c r="E61" s="116">
        <f>F56</f>
        <v>74</v>
      </c>
      <c r="F61" s="116"/>
      <c r="G61" s="116">
        <f>G56</f>
        <v>0</v>
      </c>
      <c r="H61" s="116"/>
      <c r="I61" s="29">
        <f>A61-C61</f>
        <v>-74</v>
      </c>
    </row>
    <row r="63" spans="1:10" ht="21" customHeight="1">
      <c r="A63" s="23" t="s">
        <v>80</v>
      </c>
      <c r="B63" s="2"/>
      <c r="C63" s="24" t="s">
        <v>25</v>
      </c>
      <c r="D63" s="23"/>
      <c r="E63" s="23" t="s">
        <v>81</v>
      </c>
      <c r="F63" s="23"/>
      <c r="G63" s="23" t="s">
        <v>27</v>
      </c>
      <c r="H63" s="23"/>
      <c r="I63" s="2"/>
    </row>
    <row r="65" spans="9:9" ht="21" customHeight="1">
      <c r="I65" s="30"/>
    </row>
  </sheetData>
  <mergeCells count="70"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6"/>
    <mergeCell ref="J17:J21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D8:D12"/>
    <mergeCell ref="D14:D15"/>
    <mergeCell ref="D17:D20"/>
    <mergeCell ref="D31:D34"/>
    <mergeCell ref="D36:D39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</mergeCells>
  <phoneticPr fontId="12" type="noConversion"/>
  <pageMargins left="0.75" right="0.75" top="1" bottom="1" header="0.51180555555555596" footer="0.51180555555555596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张蓉蓉-差旅报销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张 蓉蓉</cp:lastModifiedBy>
  <cp:lastPrinted>2018-11-06T04:55:37Z</cp:lastPrinted>
  <dcterms:created xsi:type="dcterms:W3CDTF">2018-04-03T03:11:00Z</dcterms:created>
  <dcterms:modified xsi:type="dcterms:W3CDTF">2018-11-06T04:55:39Z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