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<sst xmlns="http://schemas.openxmlformats.org/spreadsheetml/2006/main" count="118" uniqueCount="78">
  <si>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</si>
  <si>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</si>
  <si>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</si>
  <si>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</si>
  <si>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</si>
  <si>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</si>
  <si>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</si>
  <si>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</si>
  <si>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</si>
  <si>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</si>
  <si>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</si>
  <si>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</si>
  <si>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</si>
  <si>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</si>
  <si>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</si>
  <si>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</si>
  <si>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</si>
  <si>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</si>
  <si>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</si>
  <si>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</si>
  <si>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</si>
  <si>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</si>
  <si>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</si>
  <si>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</si>
  <si>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</si>
  <si>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</si>
  <si>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</si>
  <si>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</si>
  <si>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</si>
  <si>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</si>
  <si>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</si>
  <si>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</si>
  <si>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</si>
  <si>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</si>
  <si>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</si>
  <si>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</si>
  <si>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</si>
  <si>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</si>
  <si>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</si>
  <si>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</si>
  <si>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</si>
  <si>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</si>
  <si>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</si>
  <si>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</si>
  <si>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</si>
  <si>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</si>
  <si>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</si>
  <si>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</si>
  <si>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</si>
  <si>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</si>
  <si>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</si>
  <si>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</si>
  <si>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</si>
  <si>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</si>
  <si>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上海</t>
  </si>
  <si>
    <t>报销日期:</t>
  </si>
  <si>
    <t>发生日期:</t>
  </si>
  <si>
    <t>12.14-12.19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</si>
  <si>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</si>
  <si>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</si>
  <si>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</si>
  <si>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</si>
  <si>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</si>
  <si>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</si>
  <si>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</si>
  <si>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</si>
  <si>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打车</t>
  </si>
  <si>
    <t>餐费</t>
  </si>
  <si>
    <t>酒店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</si>
  <si>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</si>
  <si>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</si>
  <si>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</si>
  <si>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</si>
  <si>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</si>
  <si>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</si>
  <si>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</si>
  <si>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</si>
  <si>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快递费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</si>
</sst>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0" fontId="0" fillId="0" borderId="0" xfId="0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58" fontId="6" fillId="0" borderId="12" xfId="0" applyNumberFormat="1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58" fontId="6" fillId="0" borderId="12" xfId="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2"/>
  <sheetViews>
    <sheetView zoomScale="73" zoomScaleNormal="73" topLeftCell="A14" workbookViewId="0">
      <selection activeCell="F43" sqref="F43:I43"/>
    </sheetView>
  </sheetViews>
  <sheetFormatPr defaultColWidth="9" defaultRowHeight="21" customHeight="1"/>
  <cols>
    <col min="1" max="1" width="9" style="62"/>
    <col min="2" max="2" width="16.75" customWidth="1"/>
    <col min="3" max="3" width="9" style="63"/>
    <col min="6" max="6" width="9.15384615384615"/>
    <col min="8" max="8" width="9.15384615384615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9"/>
      <c r="J2" s="89"/>
      <c r="K2" s="89"/>
      <c r="L2" s="89"/>
    </row>
    <row r="3" customHeight="1" spans="9:10">
      <c r="I3" s="90" t="s">
        <v>1</v>
      </c>
      <c r="J3" s="90"/>
    </row>
    <row r="4" customHeight="1" spans="1:10">
      <c r="A4" s="64" t="s">
        <v>2</v>
      </c>
      <c r="B4" s="65" t="s">
        <v>3</v>
      </c>
      <c r="C4" s="66" t="s">
        <v>4</v>
      </c>
      <c r="D4" s="66"/>
      <c r="E4" s="66"/>
      <c r="F4" s="88" t="s">
        <v>5</v>
      </c>
      <c r="G4" s="88"/>
      <c r="H4" s="88"/>
      <c r="I4" s="88"/>
      <c r="J4" s="65" t="s">
        <v>6</v>
      </c>
    </row>
    <row r="5" customHeight="1" spans="1:10">
      <c r="A5" s="64"/>
      <c r="B5" s="65"/>
      <c r="C5" s="67" t="s">
        <v>7</v>
      </c>
      <c r="D5" s="68" t="s">
        <v>8</v>
      </c>
      <c r="E5" s="66" t="s">
        <v>9</v>
      </c>
      <c r="F5" s="88" t="s">
        <v>10</v>
      </c>
      <c r="G5" s="88" t="s">
        <v>11</v>
      </c>
      <c r="H5" s="88" t="s">
        <v>12</v>
      </c>
      <c r="I5" s="88" t="s">
        <v>13</v>
      </c>
      <c r="J5" s="65"/>
    </row>
    <row r="6" customHeight="1" spans="1:10">
      <c r="A6" s="69">
        <v>1</v>
      </c>
      <c r="B6" s="70" t="s">
        <v>14</v>
      </c>
      <c r="C6" s="71">
        <v>0</v>
      </c>
      <c r="D6" s="72"/>
      <c r="E6" s="71">
        <f>C6*D6</f>
        <v>0</v>
      </c>
      <c r="F6" s="71">
        <v>0</v>
      </c>
      <c r="G6" s="71">
        <v>0</v>
      </c>
      <c r="H6" s="71">
        <f t="shared" ref="H6:H12" si="0">F6+G6</f>
        <v>0</v>
      </c>
      <c r="I6" s="91"/>
      <c r="J6" s="92" t="s">
        <v>15</v>
      </c>
    </row>
    <row r="7" customHeight="1" spans="1:10">
      <c r="A7" s="69"/>
      <c r="B7" s="70"/>
      <c r="C7" s="71"/>
      <c r="D7" s="72"/>
      <c r="E7" s="71"/>
      <c r="F7" s="71">
        <v>0</v>
      </c>
      <c r="G7" s="71">
        <v>0</v>
      </c>
      <c r="H7" s="71">
        <f t="shared" si="0"/>
        <v>0</v>
      </c>
      <c r="I7" s="91"/>
      <c r="J7" s="93"/>
    </row>
    <row r="8" customHeight="1" spans="1:10">
      <c r="A8" s="69"/>
      <c r="B8" s="70"/>
      <c r="C8" s="71"/>
      <c r="D8" s="72"/>
      <c r="E8" s="71"/>
      <c r="F8" s="71">
        <v>0</v>
      </c>
      <c r="G8" s="71">
        <v>0</v>
      </c>
      <c r="H8" s="71">
        <f t="shared" si="0"/>
        <v>0</v>
      </c>
      <c r="I8" s="91"/>
      <c r="J8" s="93"/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1"/>
      <c r="J9" s="93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1"/>
      <c r="J10" s="93"/>
    </row>
    <row r="11" s="61" customFormat="1" customHeight="1" spans="1:10">
      <c r="A11" s="73"/>
      <c r="B11" s="74" t="s">
        <v>16</v>
      </c>
      <c r="C11" s="75">
        <f>SUM(C6)</f>
        <v>0</v>
      </c>
      <c r="D11" s="75">
        <f t="shared" ref="D11:H11" si="1">SUM(D6)</f>
        <v>0</v>
      </c>
      <c r="E11" s="75">
        <f t="shared" si="1"/>
        <v>0</v>
      </c>
      <c r="F11" s="75">
        <f t="shared" si="1"/>
        <v>0</v>
      </c>
      <c r="G11" s="75">
        <f t="shared" si="1"/>
        <v>0</v>
      </c>
      <c r="H11" s="75">
        <f t="shared" si="0"/>
        <v>0</v>
      </c>
      <c r="I11" s="94"/>
      <c r="J11" s="95"/>
    </row>
    <row r="12" customHeight="1" spans="1:10">
      <c r="A12" s="76">
        <v>2</v>
      </c>
      <c r="B12" s="77" t="s">
        <v>17</v>
      </c>
      <c r="C12" s="78">
        <v>0</v>
      </c>
      <c r="D12" s="76"/>
      <c r="E12" s="78">
        <f t="shared" ref="E12:E43" si="2">C12*D12</f>
        <v>0</v>
      </c>
      <c r="F12" s="71">
        <v>0</v>
      </c>
      <c r="G12" s="71">
        <v>0</v>
      </c>
      <c r="H12" s="71">
        <f t="shared" si="0"/>
        <v>0</v>
      </c>
      <c r="I12" s="91"/>
      <c r="J12" s="92" t="s">
        <v>18</v>
      </c>
    </row>
    <row r="13" customHeight="1" spans="1:10">
      <c r="A13" s="79"/>
      <c r="B13" s="80"/>
      <c r="C13" s="81"/>
      <c r="D13" s="79"/>
      <c r="E13" s="81"/>
      <c r="F13" s="71">
        <v>0</v>
      </c>
      <c r="G13" s="71">
        <v>0</v>
      </c>
      <c r="H13" s="71">
        <f t="shared" ref="H13:H23" si="3">F13+G13</f>
        <v>0</v>
      </c>
      <c r="I13" s="91"/>
      <c r="J13" s="93"/>
    </row>
    <row r="14" s="61" customFormat="1" customHeight="1" spans="1:10">
      <c r="A14" s="73"/>
      <c r="B14" s="74" t="s">
        <v>19</v>
      </c>
      <c r="C14" s="75">
        <f>SUM(C12)</f>
        <v>0</v>
      </c>
      <c r="D14" s="75">
        <f t="shared" ref="D14:E14" si="4">SUM(D12)</f>
        <v>0</v>
      </c>
      <c r="E14" s="75">
        <f t="shared" si="4"/>
        <v>0</v>
      </c>
      <c r="F14" s="75">
        <f>SUM(F12:F13)</f>
        <v>0</v>
      </c>
      <c r="G14" s="75">
        <f t="shared" ref="G14:H14" si="5">SUM(G12:G13)</f>
        <v>0</v>
      </c>
      <c r="H14" s="75">
        <f t="shared" si="3"/>
        <v>0</v>
      </c>
      <c r="I14" s="94"/>
      <c r="J14" s="95"/>
    </row>
    <row r="15" customHeight="1" spans="1:10">
      <c r="A15" s="69">
        <v>3</v>
      </c>
      <c r="B15" s="70" t="s">
        <v>20</v>
      </c>
      <c r="C15" s="71">
        <v>0</v>
      </c>
      <c r="D15" s="72"/>
      <c r="E15" s="71">
        <f t="shared" si="2"/>
        <v>0</v>
      </c>
      <c r="F15" s="71">
        <v>0</v>
      </c>
      <c r="G15" s="71">
        <v>0</v>
      </c>
      <c r="H15" s="71">
        <f t="shared" si="3"/>
        <v>0</v>
      </c>
      <c r="I15" s="91"/>
      <c r="J15" s="96" t="s">
        <v>21</v>
      </c>
    </row>
    <row r="16" customHeight="1" spans="1:10">
      <c r="A16" s="69"/>
      <c r="B16" s="70"/>
      <c r="C16" s="71"/>
      <c r="D16" s="72"/>
      <c r="E16" s="71"/>
      <c r="F16" s="71">
        <v>0</v>
      </c>
      <c r="G16" s="71">
        <v>0</v>
      </c>
      <c r="H16" s="71">
        <f t="shared" si="3"/>
        <v>0</v>
      </c>
      <c r="I16" s="91"/>
      <c r="J16" s="97"/>
    </row>
    <row r="17" customHeight="1" spans="1:10">
      <c r="A17" s="69"/>
      <c r="B17" s="70"/>
      <c r="C17" s="71"/>
      <c r="D17" s="72"/>
      <c r="E17" s="71"/>
      <c r="F17" s="71">
        <v>0</v>
      </c>
      <c r="G17" s="71">
        <v>0</v>
      </c>
      <c r="H17" s="71">
        <f t="shared" si="3"/>
        <v>0</v>
      </c>
      <c r="I17" s="91"/>
      <c r="J17" s="97"/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3"/>
        <v>0</v>
      </c>
      <c r="I18" s="91"/>
      <c r="J18" s="97"/>
    </row>
    <row r="19" s="61" customFormat="1" customHeight="1" spans="1:10">
      <c r="A19" s="73"/>
      <c r="B19" s="74" t="s">
        <v>22</v>
      </c>
      <c r="C19" s="75">
        <f>SUM(C15)</f>
        <v>0</v>
      </c>
      <c r="D19" s="75">
        <f t="shared" ref="D19:H19" si="6">SUM(D15)</f>
        <v>0</v>
      </c>
      <c r="E19" s="75">
        <f t="shared" si="6"/>
        <v>0</v>
      </c>
      <c r="F19" s="75">
        <f t="shared" si="6"/>
        <v>0</v>
      </c>
      <c r="G19" s="75">
        <f t="shared" si="6"/>
        <v>0</v>
      </c>
      <c r="H19" s="75">
        <f t="shared" si="3"/>
        <v>0</v>
      </c>
      <c r="I19" s="94"/>
      <c r="J19" s="98"/>
    </row>
    <row r="20" customHeight="1" spans="1:10">
      <c r="A20" s="69">
        <v>4</v>
      </c>
      <c r="B20" s="70" t="s">
        <v>23</v>
      </c>
      <c r="C20" s="71">
        <v>0</v>
      </c>
      <c r="D20" s="72"/>
      <c r="E20" s="71">
        <f t="shared" si="2"/>
        <v>0</v>
      </c>
      <c r="F20" s="71">
        <v>0</v>
      </c>
      <c r="G20" s="71">
        <v>0</v>
      </c>
      <c r="H20" s="71">
        <f t="shared" si="3"/>
        <v>0</v>
      </c>
      <c r="I20" s="91"/>
      <c r="J20" s="96" t="s">
        <v>24</v>
      </c>
    </row>
    <row r="21" customHeight="1" spans="1:10">
      <c r="A21" s="69"/>
      <c r="B21" s="70"/>
      <c r="C21" s="71"/>
      <c r="D21" s="72"/>
      <c r="E21" s="71"/>
      <c r="F21" s="71">
        <v>0</v>
      </c>
      <c r="G21" s="71">
        <v>0</v>
      </c>
      <c r="H21" s="71">
        <f t="shared" si="3"/>
        <v>0</v>
      </c>
      <c r="I21" s="91"/>
      <c r="J21" s="97"/>
    </row>
    <row r="22" s="61" customFormat="1" customHeight="1" spans="1:10">
      <c r="A22" s="73"/>
      <c r="B22" s="74" t="s">
        <v>25</v>
      </c>
      <c r="C22" s="75">
        <f>SUM(C20)</f>
        <v>0</v>
      </c>
      <c r="D22" s="75">
        <f t="shared" ref="D22:H22" si="7">SUM(D20)</f>
        <v>0</v>
      </c>
      <c r="E22" s="75">
        <f t="shared" si="7"/>
        <v>0</v>
      </c>
      <c r="F22" s="75">
        <f t="shared" si="7"/>
        <v>0</v>
      </c>
      <c r="G22" s="75">
        <f t="shared" si="7"/>
        <v>0</v>
      </c>
      <c r="H22" s="75">
        <f t="shared" si="3"/>
        <v>0</v>
      </c>
      <c r="I22" s="94"/>
      <c r="J22" s="98"/>
    </row>
    <row r="23" customHeight="1" spans="1:10">
      <c r="A23" s="76">
        <v>5</v>
      </c>
      <c r="B23" s="77" t="s">
        <v>26</v>
      </c>
      <c r="C23" s="78">
        <v>0</v>
      </c>
      <c r="D23" s="76"/>
      <c r="E23" s="78">
        <f t="shared" si="2"/>
        <v>0</v>
      </c>
      <c r="F23" s="71">
        <v>0</v>
      </c>
      <c r="G23" s="71">
        <v>0</v>
      </c>
      <c r="H23" s="71">
        <f t="shared" si="3"/>
        <v>0</v>
      </c>
      <c r="I23" s="91"/>
      <c r="J23" s="92" t="s">
        <v>27</v>
      </c>
    </row>
    <row r="24" customHeight="1" spans="1:10">
      <c r="A24" s="79"/>
      <c r="B24" s="80"/>
      <c r="C24" s="81"/>
      <c r="D24" s="79"/>
      <c r="E24" s="81"/>
      <c r="F24" s="71">
        <v>0</v>
      </c>
      <c r="G24" s="71">
        <v>0</v>
      </c>
      <c r="H24" s="71">
        <f t="shared" ref="H24:H36" si="8">F24+G24</f>
        <v>0</v>
      </c>
      <c r="I24" s="91"/>
      <c r="J24" s="93"/>
    </row>
    <row r="25" s="61" customFormat="1" customHeight="1" spans="1:10">
      <c r="A25" s="73"/>
      <c r="B25" s="74" t="s">
        <v>28</v>
      </c>
      <c r="C25" s="75">
        <f>SUM(C23)</f>
        <v>0</v>
      </c>
      <c r="D25" s="75">
        <f t="shared" ref="D25:E25" si="9">SUM(D23)</f>
        <v>0</v>
      </c>
      <c r="E25" s="75">
        <f t="shared" si="9"/>
        <v>0</v>
      </c>
      <c r="F25" s="75">
        <f>SUM(F23:F24)</f>
        <v>0</v>
      </c>
      <c r="G25" s="75">
        <f t="shared" ref="G25:H25" si="10">SUM(G23:G24)</f>
        <v>0</v>
      </c>
      <c r="H25" s="75">
        <f t="shared" si="8"/>
        <v>0</v>
      </c>
      <c r="I25" s="94"/>
      <c r="J25" s="95"/>
    </row>
    <row r="26" customHeight="1" spans="1:10">
      <c r="A26" s="69">
        <v>6</v>
      </c>
      <c r="B26" s="70" t="s">
        <v>29</v>
      </c>
      <c r="C26" s="71">
        <v>0</v>
      </c>
      <c r="D26" s="72"/>
      <c r="E26" s="71">
        <f t="shared" si="2"/>
        <v>0</v>
      </c>
      <c r="F26" s="71">
        <v>0</v>
      </c>
      <c r="G26" s="71">
        <v>0</v>
      </c>
      <c r="H26" s="71">
        <f t="shared" si="8"/>
        <v>0</v>
      </c>
      <c r="I26" s="91"/>
      <c r="J26" s="92" t="s">
        <v>30</v>
      </c>
    </row>
    <row r="27" customHeight="1" spans="1:10">
      <c r="A27" s="69"/>
      <c r="B27" s="70"/>
      <c r="C27" s="71"/>
      <c r="D27" s="72"/>
      <c r="E27" s="71"/>
      <c r="F27" s="71"/>
      <c r="G27" s="71">
        <v>0</v>
      </c>
      <c r="H27" s="71">
        <f t="shared" si="8"/>
        <v>0</v>
      </c>
      <c r="I27" s="91"/>
      <c r="J27" s="97"/>
    </row>
    <row r="28" customHeight="1" spans="1:10">
      <c r="A28" s="69"/>
      <c r="B28" s="70"/>
      <c r="C28" s="71"/>
      <c r="D28" s="72"/>
      <c r="E28" s="71"/>
      <c r="F28" s="71">
        <v>0</v>
      </c>
      <c r="G28" s="71">
        <v>0</v>
      </c>
      <c r="H28" s="71">
        <f t="shared" si="8"/>
        <v>0</v>
      </c>
      <c r="I28" s="91"/>
      <c r="J28" s="97"/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8"/>
        <v>0</v>
      </c>
      <c r="I29" s="91"/>
      <c r="J29" s="97"/>
    </row>
    <row r="30" s="61" customFormat="1" customHeight="1" spans="1:10">
      <c r="A30" s="73"/>
      <c r="B30" s="74" t="s">
        <v>31</v>
      </c>
      <c r="C30" s="75">
        <f>SUM(C26)</f>
        <v>0</v>
      </c>
      <c r="D30" s="75">
        <f t="shared" ref="D30:H30" si="11">SUM(D26)</f>
        <v>0</v>
      </c>
      <c r="E30" s="75">
        <f t="shared" si="11"/>
        <v>0</v>
      </c>
      <c r="F30" s="75">
        <f t="shared" si="11"/>
        <v>0</v>
      </c>
      <c r="G30" s="75">
        <f t="shared" si="11"/>
        <v>0</v>
      </c>
      <c r="H30" s="75">
        <f t="shared" si="8"/>
        <v>0</v>
      </c>
      <c r="I30" s="94"/>
      <c r="J30" s="98"/>
    </row>
    <row r="31" customHeight="1" spans="1:10">
      <c r="A31" s="69">
        <v>7</v>
      </c>
      <c r="B31" s="70" t="s">
        <v>32</v>
      </c>
      <c r="C31" s="71">
        <v>0</v>
      </c>
      <c r="D31" s="72"/>
      <c r="E31" s="71">
        <f t="shared" si="2"/>
        <v>0</v>
      </c>
      <c r="F31" s="71">
        <v>0</v>
      </c>
      <c r="G31" s="71">
        <v>0</v>
      </c>
      <c r="H31" s="71">
        <f t="shared" si="8"/>
        <v>0</v>
      </c>
      <c r="I31" s="91"/>
      <c r="J31" s="99"/>
    </row>
    <row r="32" customHeight="1" spans="1:10">
      <c r="A32" s="69"/>
      <c r="B32" s="70"/>
      <c r="C32" s="71"/>
      <c r="D32" s="72"/>
      <c r="E32" s="71"/>
      <c r="F32" s="71">
        <v>0</v>
      </c>
      <c r="G32" s="71">
        <v>0</v>
      </c>
      <c r="H32" s="71">
        <f t="shared" si="8"/>
        <v>0</v>
      </c>
      <c r="I32" s="91"/>
      <c r="J32" s="100"/>
    </row>
    <row r="33" customHeight="1" spans="1:10">
      <c r="A33" s="69"/>
      <c r="B33" s="70"/>
      <c r="C33" s="71"/>
      <c r="D33" s="72"/>
      <c r="E33" s="71"/>
      <c r="F33" s="71">
        <v>0</v>
      </c>
      <c r="G33" s="71">
        <v>0</v>
      </c>
      <c r="H33" s="71">
        <f t="shared" si="8"/>
        <v>0</v>
      </c>
      <c r="I33" s="91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8"/>
        <v>0</v>
      </c>
      <c r="I34" s="91"/>
      <c r="J34" s="100"/>
    </row>
    <row r="35" s="61" customFormat="1" customHeight="1" spans="1:10">
      <c r="A35" s="73"/>
      <c r="B35" s="74" t="s">
        <v>33</v>
      </c>
      <c r="C35" s="75">
        <f>SUM(C31)</f>
        <v>0</v>
      </c>
      <c r="D35" s="75">
        <f t="shared" ref="D35:H35" si="12">SUM(D31)</f>
        <v>0</v>
      </c>
      <c r="E35" s="75">
        <f t="shared" si="12"/>
        <v>0</v>
      </c>
      <c r="F35" s="75">
        <f t="shared" si="12"/>
        <v>0</v>
      </c>
      <c r="G35" s="75">
        <f t="shared" si="12"/>
        <v>0</v>
      </c>
      <c r="H35" s="75">
        <f t="shared" si="8"/>
        <v>0</v>
      </c>
      <c r="I35" s="94"/>
      <c r="J35" s="101"/>
    </row>
    <row r="36" customHeight="1" spans="1:10">
      <c r="A36" s="69">
        <v>8</v>
      </c>
      <c r="B36" s="70" t="s">
        <v>34</v>
      </c>
      <c r="C36" s="71">
        <v>0</v>
      </c>
      <c r="D36" s="72"/>
      <c r="E36" s="71">
        <f t="shared" si="2"/>
        <v>0</v>
      </c>
      <c r="F36" s="71">
        <v>0</v>
      </c>
      <c r="G36" s="71">
        <v>0</v>
      </c>
      <c r="H36" s="71">
        <f t="shared" si="8"/>
        <v>0</v>
      </c>
      <c r="I36" s="91"/>
      <c r="J36" s="96" t="s">
        <v>35</v>
      </c>
    </row>
    <row r="37" customHeight="1" spans="1:10">
      <c r="A37" s="69"/>
      <c r="B37" s="70"/>
      <c r="C37" s="71"/>
      <c r="D37" s="72"/>
      <c r="E37" s="71"/>
      <c r="F37" s="71">
        <v>0</v>
      </c>
      <c r="G37" s="71">
        <v>0</v>
      </c>
      <c r="H37" s="71">
        <f t="shared" ref="H37:H42" si="13">F37+G37</f>
        <v>0</v>
      </c>
      <c r="I37" s="91"/>
      <c r="J37" s="97"/>
    </row>
    <row r="38" s="61" customFormat="1" customHeight="1" spans="1:10">
      <c r="A38" s="73"/>
      <c r="B38" s="74" t="s">
        <v>36</v>
      </c>
      <c r="C38" s="75">
        <f>SUM(C36)</f>
        <v>0</v>
      </c>
      <c r="D38" s="75">
        <f t="shared" ref="D38:H38" si="14">SUM(D36)</f>
        <v>0</v>
      </c>
      <c r="E38" s="75">
        <f t="shared" si="14"/>
        <v>0</v>
      </c>
      <c r="F38" s="75">
        <f t="shared" si="14"/>
        <v>0</v>
      </c>
      <c r="G38" s="75">
        <f t="shared" si="14"/>
        <v>0</v>
      </c>
      <c r="H38" s="75">
        <f t="shared" si="13"/>
        <v>0</v>
      </c>
      <c r="I38" s="94"/>
      <c r="J38" s="98"/>
    </row>
    <row r="39" customHeight="1" spans="1:10">
      <c r="A39" s="69">
        <v>9</v>
      </c>
      <c r="B39" s="70" t="s">
        <v>37</v>
      </c>
      <c r="C39" s="71">
        <v>0</v>
      </c>
      <c r="D39" s="72"/>
      <c r="E39" s="71">
        <f t="shared" si="2"/>
        <v>0</v>
      </c>
      <c r="F39" s="71">
        <v>0</v>
      </c>
      <c r="G39" s="71">
        <v>0</v>
      </c>
      <c r="H39" s="71">
        <f t="shared" si="13"/>
        <v>0</v>
      </c>
      <c r="I39" s="91"/>
      <c r="J39" s="92" t="s">
        <v>38</v>
      </c>
    </row>
    <row r="40" customHeight="1" spans="1:10">
      <c r="A40" s="69"/>
      <c r="B40" s="70"/>
      <c r="C40" s="71"/>
      <c r="D40" s="72"/>
      <c r="E40" s="71"/>
      <c r="F40" s="71">
        <v>0</v>
      </c>
      <c r="G40" s="71">
        <v>0</v>
      </c>
      <c r="H40" s="71">
        <f t="shared" si="13"/>
        <v>0</v>
      </c>
      <c r="I40" s="91"/>
      <c r="J40" s="93"/>
    </row>
    <row r="41" customHeight="1" spans="1:10">
      <c r="A41" s="69"/>
      <c r="B41" s="70"/>
      <c r="C41" s="71"/>
      <c r="D41" s="72"/>
      <c r="E41" s="71"/>
      <c r="F41" s="71">
        <v>0</v>
      </c>
      <c r="G41" s="71">
        <v>0</v>
      </c>
      <c r="H41" s="71">
        <f t="shared" si="13"/>
        <v>0</v>
      </c>
      <c r="I41" s="91"/>
      <c r="J41" s="93"/>
    </row>
    <row r="42" s="61" customFormat="1" customHeight="1" spans="1:10">
      <c r="A42" s="73"/>
      <c r="B42" s="74" t="s">
        <v>39</v>
      </c>
      <c r="C42" s="75">
        <f>SUM(C39)</f>
        <v>0</v>
      </c>
      <c r="D42" s="75">
        <f t="shared" ref="D42:H42" si="15">SUM(D39)</f>
        <v>0</v>
      </c>
      <c r="E42" s="75">
        <f t="shared" si="15"/>
        <v>0</v>
      </c>
      <c r="F42" s="75">
        <f t="shared" si="15"/>
        <v>0</v>
      </c>
      <c r="G42" s="75">
        <f t="shared" si="15"/>
        <v>0</v>
      </c>
      <c r="H42" s="75">
        <f t="shared" si="13"/>
        <v>0</v>
      </c>
      <c r="I42" s="94"/>
      <c r="J42" s="95"/>
    </row>
    <row r="43" customHeight="1" spans="1:10">
      <c r="A43" s="76">
        <v>10</v>
      </c>
      <c r="B43" s="70" t="s">
        <v>40</v>
      </c>
      <c r="C43" s="71">
        <v>0</v>
      </c>
      <c r="D43" s="72"/>
      <c r="E43" s="71">
        <f t="shared" si="2"/>
        <v>0</v>
      </c>
      <c r="F43" s="71"/>
      <c r="G43"/>
      <c r="H43" s="71"/>
      <c r="I43" s="24"/>
      <c r="J43" s="99"/>
    </row>
    <row r="44" customHeight="1" spans="1:10">
      <c r="A44" s="82"/>
      <c r="B44" s="70"/>
      <c r="C44" s="71"/>
      <c r="D44" s="72"/>
      <c r="E44" s="71"/>
      <c r="F44" s="71">
        <v>0</v>
      </c>
      <c r="G44" s="71">
        <v>0</v>
      </c>
      <c r="H44" s="71">
        <f>F44+G44</f>
        <v>0</v>
      </c>
      <c r="I44" s="91"/>
      <c r="J44" s="100"/>
    </row>
    <row r="45" customHeight="1" spans="1:10">
      <c r="A45" s="79"/>
      <c r="B45" s="70"/>
      <c r="C45" s="71"/>
      <c r="D45" s="72"/>
      <c r="E45" s="71"/>
      <c r="F45" s="71">
        <v>0</v>
      </c>
      <c r="G45" s="71">
        <v>0</v>
      </c>
      <c r="H45" s="71">
        <f>F45+G45</f>
        <v>0</v>
      </c>
      <c r="I45" s="91"/>
      <c r="J45" s="100"/>
    </row>
    <row r="46" s="61" customFormat="1" customHeight="1" spans="1:10">
      <c r="A46" s="73"/>
      <c r="B46" s="74" t="s">
        <v>41</v>
      </c>
      <c r="C46" s="75">
        <f>SUM(C43)</f>
        <v>0</v>
      </c>
      <c r="D46" s="75">
        <f>SUM(D43)</f>
        <v>0</v>
      </c>
      <c r="E46" s="75">
        <f>SUM(E43)</f>
        <v>0</v>
      </c>
      <c r="F46" s="75">
        <f>SUM(F43:F45)</f>
        <v>0</v>
      </c>
      <c r="G46" s="75">
        <f>SUM(G43:G45)</f>
        <v>0</v>
      </c>
      <c r="H46" s="75">
        <f>F46+G46</f>
        <v>0</v>
      </c>
      <c r="I46" s="94"/>
      <c r="J46" s="101"/>
    </row>
    <row r="47" customHeight="1" spans="1:10">
      <c r="A47" s="73"/>
      <c r="B47" s="74" t="s">
        <v>42</v>
      </c>
      <c r="C47" s="75">
        <f>SUM(C46,C42,C38,C35,C30,C25,C22,C19,C14,C11)</f>
        <v>0</v>
      </c>
      <c r="D47" s="75">
        <f t="shared" ref="D47:H47" si="16">SUM(D46,D42,D38,D35,D30,D25,D22,D19,D14,D11)</f>
        <v>0</v>
      </c>
      <c r="E47" s="75">
        <f t="shared" si="16"/>
        <v>0</v>
      </c>
      <c r="F47" s="75">
        <f t="shared" si="16"/>
        <v>0</v>
      </c>
      <c r="G47" s="75">
        <f t="shared" si="16"/>
        <v>0</v>
      </c>
      <c r="H47" s="75">
        <f t="shared" si="16"/>
        <v>0</v>
      </c>
      <c r="I47" s="94"/>
      <c r="J47" s="102"/>
    </row>
    <row r="51" customHeight="1" spans="1:9">
      <c r="A51" s="83" t="s">
        <v>43</v>
      </c>
      <c r="B51" s="84"/>
      <c r="C51" s="85" t="s">
        <v>44</v>
      </c>
      <c r="D51" s="85"/>
      <c r="E51" s="85" t="s">
        <v>45</v>
      </c>
      <c r="F51" s="85"/>
      <c r="G51" s="85" t="s">
        <v>46</v>
      </c>
      <c r="H51" s="85"/>
      <c r="I51" s="103" t="s">
        <v>47</v>
      </c>
    </row>
    <row r="52" customHeight="1" spans="1:9">
      <c r="A52" s="86">
        <f>E47</f>
        <v>0</v>
      </c>
      <c r="B52" s="87"/>
      <c r="C52" s="87">
        <f>H47</f>
        <v>0</v>
      </c>
      <c r="D52" s="87"/>
      <c r="E52" s="87">
        <f>F47</f>
        <v>0</v>
      </c>
      <c r="F52" s="87"/>
      <c r="G52" s="87">
        <f>G47</f>
        <v>0</v>
      </c>
      <c r="H52" s="87"/>
      <c r="I52" s="104">
        <f>A52-C52</f>
        <v>0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7"/>
  <sheetViews>
    <sheetView tabSelected="1" zoomScale="97" zoomScaleNormal="97" topLeftCell="A3" workbookViewId="0">
      <selection activeCell="H24" sqref="H2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7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8"/>
    </row>
    <row r="8" ht="18.75" customHeight="1" spans="2:11">
      <c r="B8" s="7"/>
      <c r="C8" s="8"/>
      <c r="D8" s="9" t="s">
        <v>49</v>
      </c>
      <c r="E8" s="9"/>
      <c r="F8" s="22" t="s">
        <v>50</v>
      </c>
      <c r="G8" s="22"/>
      <c r="H8" s="9" t="s">
        <v>51</v>
      </c>
      <c r="I8" s="8"/>
      <c r="J8" s="22" t="s">
        <v>52</v>
      </c>
      <c r="K8" s="49"/>
    </row>
    <row r="9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50">
        <v>46020</v>
      </c>
      <c r="K9" s="49"/>
    </row>
    <row r="10" ht="18.75" customHeight="1" spans="2:11">
      <c r="B10" s="7"/>
      <c r="C10" s="8"/>
      <c r="D10" s="9" t="s">
        <v>56</v>
      </c>
      <c r="E10" s="9"/>
      <c r="F10" s="22" t="s">
        <v>57</v>
      </c>
      <c r="G10" s="22"/>
      <c r="H10" s="9" t="s">
        <v>1</v>
      </c>
      <c r="I10" s="8"/>
      <c r="J10" s="22"/>
      <c r="K10" s="49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20" t="s">
        <v>63</v>
      </c>
    </row>
    <row r="14" ht="18" customHeight="1" spans="2:11">
      <c r="B14" s="14">
        <v>1</v>
      </c>
      <c r="C14" s="15"/>
      <c r="D14" s="16" t="s">
        <v>64</v>
      </c>
      <c r="E14" s="23" t="s">
        <v>65</v>
      </c>
      <c r="F14" s="23"/>
      <c r="G14" s="24">
        <f>79.03+61+52+423.42</f>
        <v>615.45</v>
      </c>
      <c r="H14" s="24">
        <f>79.03+61+52+423.42</f>
        <v>615.45</v>
      </c>
      <c r="I14" s="52"/>
      <c r="J14" s="52"/>
      <c r="K14" s="53" t="s">
        <v>66</v>
      </c>
    </row>
    <row r="15" ht="18" customHeight="1" spans="2:11">
      <c r="B15" s="14">
        <v>6</v>
      </c>
      <c r="C15" s="15"/>
      <c r="D15" s="17"/>
      <c r="E15" s="41" t="s">
        <v>67</v>
      </c>
      <c r="F15" s="42"/>
      <c r="G15" s="43">
        <v>34.7</v>
      </c>
      <c r="H15" s="43">
        <v>34.7</v>
      </c>
      <c r="I15" s="52"/>
      <c r="J15" s="52"/>
      <c r="K15" s="54">
        <v>46005</v>
      </c>
    </row>
    <row r="16" ht="18" customHeight="1" spans="2:11">
      <c r="B16" s="14">
        <v>7</v>
      </c>
      <c r="C16" s="15"/>
      <c r="D16" s="17"/>
      <c r="E16" s="41" t="s">
        <v>67</v>
      </c>
      <c r="F16" s="42"/>
      <c r="G16" s="43">
        <v>40.5</v>
      </c>
      <c r="H16" s="43">
        <v>40.5</v>
      </c>
      <c r="I16" s="34"/>
      <c r="J16" s="35"/>
      <c r="K16" s="54">
        <v>46008</v>
      </c>
    </row>
    <row r="17" ht="18" customHeight="1" spans="2:11">
      <c r="B17" s="14">
        <v>8</v>
      </c>
      <c r="C17" s="15"/>
      <c r="D17" s="17"/>
      <c r="E17" s="41" t="s">
        <v>67</v>
      </c>
      <c r="F17" s="42"/>
      <c r="G17" s="43">
        <v>34</v>
      </c>
      <c r="H17" s="43">
        <v>34</v>
      </c>
      <c r="I17" s="55"/>
      <c r="J17" s="55"/>
      <c r="K17" s="54">
        <v>46008</v>
      </c>
    </row>
    <row r="18" ht="18" customHeight="1" spans="2:11">
      <c r="B18" s="14">
        <v>10</v>
      </c>
      <c r="C18" s="15"/>
      <c r="D18" s="17"/>
      <c r="E18" s="41" t="s">
        <v>67</v>
      </c>
      <c r="F18" s="42"/>
      <c r="G18" s="43">
        <v>32.1</v>
      </c>
      <c r="H18" s="43">
        <v>32.1</v>
      </c>
      <c r="I18" s="55"/>
      <c r="J18" s="55"/>
      <c r="K18" s="54">
        <v>46009</v>
      </c>
    </row>
    <row r="19" ht="18" customHeight="1" spans="2:11">
      <c r="B19" s="14">
        <v>11</v>
      </c>
      <c r="C19" s="15"/>
      <c r="D19" s="17"/>
      <c r="E19" s="41" t="s">
        <v>67</v>
      </c>
      <c r="F19" s="42"/>
      <c r="G19" s="43">
        <v>28</v>
      </c>
      <c r="H19" s="43">
        <v>28</v>
      </c>
      <c r="I19" s="55"/>
      <c r="J19" s="55"/>
      <c r="K19" s="54">
        <v>46009</v>
      </c>
    </row>
    <row r="20" ht="18" customHeight="1" spans="2:11">
      <c r="B20" s="14">
        <v>12</v>
      </c>
      <c r="C20" s="15"/>
      <c r="D20" s="17"/>
      <c r="E20" s="41" t="s">
        <v>67</v>
      </c>
      <c r="F20" s="42"/>
      <c r="G20" s="44">
        <v>27</v>
      </c>
      <c r="H20" s="44">
        <v>27</v>
      </c>
      <c r="I20" s="56"/>
      <c r="J20" s="56"/>
      <c r="K20" s="57">
        <v>46010</v>
      </c>
    </row>
    <row r="21" ht="18" customHeight="1" spans="2:11">
      <c r="B21" s="14">
        <v>13</v>
      </c>
      <c r="C21" s="15"/>
      <c r="D21" s="17"/>
      <c r="E21" s="41" t="s">
        <v>67</v>
      </c>
      <c r="F21" s="42"/>
      <c r="G21" s="44">
        <v>33</v>
      </c>
      <c r="H21" s="44">
        <v>33</v>
      </c>
      <c r="I21" s="55"/>
      <c r="J21" s="55"/>
      <c r="K21" s="57">
        <v>46010</v>
      </c>
    </row>
    <row r="22" ht="18" customHeight="1" spans="2:11">
      <c r="B22" s="14">
        <v>46</v>
      </c>
      <c r="C22" s="15"/>
      <c r="D22" s="16" t="s">
        <v>40</v>
      </c>
      <c r="E22" s="23" t="s">
        <v>68</v>
      </c>
      <c r="F22" s="23"/>
      <c r="G22" s="45">
        <v>394</v>
      </c>
      <c r="H22" s="45">
        <v>394</v>
      </c>
      <c r="I22" s="24"/>
      <c r="J22" s="24"/>
      <c r="K22" s="53" t="s">
        <v>68</v>
      </c>
    </row>
    <row r="23" ht="18" customHeight="1" spans="2:11">
      <c r="B23" s="14">
        <v>47</v>
      </c>
      <c r="C23" s="15"/>
      <c r="D23" s="18"/>
      <c r="E23" s="23" t="s">
        <v>67</v>
      </c>
      <c r="F23" s="23"/>
      <c r="G23" s="24"/>
      <c r="H23" s="24"/>
      <c r="I23" s="34"/>
      <c r="J23" s="35"/>
      <c r="K23" s="58"/>
    </row>
    <row r="24" ht="18" customHeight="1" spans="2:11">
      <c r="B24" s="12" t="s">
        <v>42</v>
      </c>
      <c r="C24" s="19"/>
      <c r="D24" s="19"/>
      <c r="E24" s="19"/>
      <c r="F24" s="13"/>
      <c r="G24" s="25">
        <f>SUM(G14:G23)</f>
        <v>1238.75</v>
      </c>
      <c r="H24" s="25">
        <f>SUM(H14:H23)</f>
        <v>1238.75</v>
      </c>
      <c r="I24" s="37">
        <f>SUM(I16:J23)</f>
        <v>0</v>
      </c>
      <c r="J24" s="38"/>
      <c r="K24" s="59"/>
    </row>
    <row r="25" ht="18" customHeight="1" spans="2:11">
      <c r="B25" s="8"/>
      <c r="C25" s="8"/>
      <c r="D25" s="8"/>
      <c r="E25" s="8"/>
      <c r="F25" s="8"/>
      <c r="G25" s="8"/>
      <c r="H25" s="8"/>
      <c r="I25" s="8"/>
      <c r="J25" s="40"/>
      <c r="K25" s="8"/>
    </row>
    <row r="26" ht="18" customHeight="1" spans="2:11">
      <c r="B26" s="20" t="s">
        <v>61</v>
      </c>
      <c r="C26" s="20"/>
      <c r="D26" s="20"/>
      <c r="E26" s="20"/>
      <c r="F26" s="20"/>
      <c r="G26" s="20" t="s">
        <v>69</v>
      </c>
      <c r="H26" s="20"/>
      <c r="I26" s="20"/>
      <c r="J26" s="20"/>
      <c r="K26" s="20" t="s">
        <v>70</v>
      </c>
    </row>
    <row r="27" ht="18" customHeight="1" spans="2:11">
      <c r="B27" s="21">
        <f>H24</f>
        <v>1238.75</v>
      </c>
      <c r="C27" s="21"/>
      <c r="D27" s="21"/>
      <c r="E27" s="21"/>
      <c r="F27" s="21"/>
      <c r="G27" s="21">
        <f>I24</f>
        <v>0</v>
      </c>
      <c r="H27" s="21"/>
      <c r="I27" s="21"/>
      <c r="J27" s="21"/>
      <c r="K27" s="60">
        <f>SUM(B27:J27)</f>
        <v>1238.75</v>
      </c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 t="s">
        <v>71</v>
      </c>
      <c r="C29" s="8"/>
      <c r="D29" s="8"/>
      <c r="E29" s="8"/>
      <c r="F29" s="8" t="s">
        <v>72</v>
      </c>
      <c r="G29" s="8" t="s">
        <v>73</v>
      </c>
      <c r="H29" s="8"/>
      <c r="I29" s="8"/>
      <c r="J29" s="8" t="s">
        <v>74</v>
      </c>
      <c r="K29" s="8"/>
    </row>
    <row r="34" spans="7:7">
      <c r="G34" s="46"/>
    </row>
    <row r="35" spans="7:7">
      <c r="G35" s="46"/>
    </row>
    <row r="36" spans="7:7">
      <c r="G36" s="46"/>
    </row>
    <row r="37" spans="7:7">
      <c r="G37" s="46"/>
    </row>
  </sheetData>
  <mergeCells count="4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1"/>
    <mergeCell ref="D22:D2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75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49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53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33" t="s">
        <v>63</v>
      </c>
    </row>
    <row r="14" ht="18" customHeight="1" spans="2:11">
      <c r="B14" s="14">
        <v>1</v>
      </c>
      <c r="C14" s="15"/>
      <c r="D14" s="16" t="s">
        <v>76</v>
      </c>
      <c r="E14" s="23" t="s">
        <v>65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65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67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67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67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77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42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61</v>
      </c>
      <c r="C23" s="20"/>
      <c r="D23" s="20"/>
      <c r="E23" s="20"/>
      <c r="F23" s="20"/>
      <c r="G23" s="20" t="s">
        <v>69</v>
      </c>
      <c r="H23" s="20"/>
      <c r="I23" s="20"/>
      <c r="J23" s="20"/>
      <c r="K23" s="33" t="s">
        <v>70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71</v>
      </c>
      <c r="C26" s="8"/>
      <c r="D26" s="8"/>
      <c r="E26" s="8"/>
      <c r="F26" s="8" t="s">
        <v>72</v>
      </c>
      <c r="G26" s="8" t="s">
        <v>73</v>
      </c>
      <c r="H26" s="8"/>
      <c r="I26" s="8"/>
      <c r="J26" s="8" t="s">
        <v>74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2025-12-29T18:46:27Z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6C2ED3147E1AD69A035C5269F732C91A_43</vt:lpwstr>
  </property>
</Properties>
</file>