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北京亚太花园酒店" sheetId="3" r:id="rId1"/>
  </sheets>
  <calcPr calcId="125725"/>
</workbook>
</file>

<file path=xl/calcChain.xml><?xml version="1.0" encoding="utf-8"?>
<calcChain xmlns="http://schemas.openxmlformats.org/spreadsheetml/2006/main">
  <c r="G15" i="3"/>
  <c r="G8"/>
  <c r="G9"/>
  <c r="G18"/>
  <c r="G17"/>
  <c r="G16"/>
  <c r="G13"/>
  <c r="G12"/>
  <c r="G11" l="1"/>
  <c r="G14"/>
  <c r="G19"/>
  <c r="G20" l="1"/>
  <c r="G21" l="1"/>
  <c r="G22" s="1"/>
</calcChain>
</file>

<file path=xl/sharedStrings.xml><?xml version="1.0" encoding="utf-8"?>
<sst xmlns="http://schemas.openxmlformats.org/spreadsheetml/2006/main" count="34" uniqueCount="32">
  <si>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</si>
  <si>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</si>
  <si>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</si>
  <si>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</si>
  <si>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</si>
  <si>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</si>
  <si>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</si>
  <si>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</si>
  <si>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</si>
  <si>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</si>
  <si>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</si>
  <si>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</si>
  <si>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</si>
  <si>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会场场租</t>
  </si>
  <si>
    <t>总计</t>
  </si>
  <si>
    <t>服务费</t>
  </si>
  <si>
    <t>合计（不含6%增值税）</t>
  </si>
  <si>
    <t>会议</t>
    <phoneticPr fontId="11" type="noConversion"/>
  </si>
  <si>
    <t>半天</t>
    <phoneticPr fontId="11" type="noConversion"/>
  </si>
  <si>
    <t>晚宴</t>
    <phoneticPr fontId="11" type="noConversion"/>
  </si>
  <si>
    <t>桌</t>
    <phoneticPr fontId="11" type="noConversion"/>
  </si>
  <si>
    <t>项</t>
    <phoneticPr fontId="11" type="noConversion"/>
  </si>
  <si>
    <t>北京亚太花园酒店</t>
    <phoneticPr fontId="11" type="noConversion"/>
  </si>
  <si>
    <t>70人</t>
    <phoneticPr fontId="11" type="noConversion"/>
  </si>
  <si>
    <t>餐费</t>
    <phoneticPr fontId="11" type="noConversion"/>
  </si>
  <si>
    <t>262平米会场</t>
    <phoneticPr fontId="11" type="noConversion"/>
  </si>
  <si>
    <t>其他</t>
    <phoneticPr fontId="11" type="noConversion"/>
  </si>
  <si>
    <t>酒店地址</t>
    <phoneticPr fontId="11" type="noConversion"/>
  </si>
  <si>
    <t>北京 通州区 玉桥西路103号</t>
    <phoneticPr fontId="11" type="noConversion"/>
  </si>
  <si>
    <t>劳务费</t>
    <phoneticPr fontId="11" type="noConversion"/>
  </si>
  <si>
    <t>全天</t>
    <phoneticPr fontId="11" type="noConversion"/>
  </si>
  <si>
    <t>酒水费用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</si>
</sst>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52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12" fillId="2" borderId="1" xfId="4" applyNumberFormat="1" applyFont="1" applyFill="1" applyBorder="1" applyAlignment="1">
      <alignment horizontal="left" vertical="center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  <xf numFmtId="0" fontId="6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7" zoomScaleNormal="100" workbookViewId="0">
      <selection activeCell="B14" sqref="B14:E14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47"/>
      <c r="C1" s="48"/>
      <c r="D1" s="48"/>
      <c r="E1" s="48"/>
      <c r="F1" s="48"/>
      <c r="G1" s="48"/>
      <c r="H1" s="49"/>
    </row>
    <row r="2" spans="1:8" ht="16.5">
      <c r="A2" s="1" t="s">
        <v>1</v>
      </c>
      <c r="B2" s="50">
        <v>43454</v>
      </c>
      <c r="C2" s="48"/>
      <c r="D2" s="48"/>
      <c r="E2" s="48"/>
      <c r="F2" s="48"/>
      <c r="G2" s="48"/>
      <c r="H2" s="49"/>
    </row>
    <row r="3" spans="1:8" ht="16.5">
      <c r="A3" s="1" t="s">
        <v>2</v>
      </c>
      <c r="B3" s="51" t="s">
        <v>22</v>
      </c>
      <c r="C3" s="48"/>
      <c r="D3" s="48"/>
      <c r="E3" s="48"/>
      <c r="F3" s="48"/>
      <c r="G3" s="48"/>
      <c r="H3" s="49"/>
    </row>
    <row r="4" spans="1:8" ht="16.5">
      <c r="A4" s="1" t="s">
        <v>3</v>
      </c>
      <c r="B4" s="51" t="s">
        <v>23</v>
      </c>
      <c r="C4" s="48"/>
      <c r="D4" s="48"/>
      <c r="E4" s="48"/>
      <c r="F4" s="48"/>
      <c r="G4" s="48"/>
      <c r="H4" s="49"/>
    </row>
    <row r="5" spans="1:8" ht="16.5">
      <c r="A5" s="22" t="s">
        <v>27</v>
      </c>
      <c r="B5" s="51" t="s">
        <v>28</v>
      </c>
      <c r="C5" s="48"/>
      <c r="D5" s="48"/>
      <c r="E5" s="48"/>
      <c r="F5" s="48"/>
      <c r="G5" s="48"/>
      <c r="H5" s="49"/>
    </row>
    <row r="6" spans="1:8" ht="16.5">
      <c r="A6" s="1" t="s">
        <v>4</v>
      </c>
      <c r="B6" s="47"/>
      <c r="C6" s="48"/>
      <c r="D6" s="48"/>
      <c r="E6" s="48"/>
      <c r="F6" s="48"/>
      <c r="G6" s="48"/>
      <c r="H6" s="49"/>
    </row>
    <row r="7" spans="1:8" ht="15.75">
      <c r="A7" s="2" t="s">
        <v>5</v>
      </c>
      <c r="B7" s="41" t="s">
        <v>6</v>
      </c>
      <c r="C7" s="42"/>
      <c r="D7" s="3" t="s">
        <v>7</v>
      </c>
      <c r="E7" s="2" t="s">
        <v>8</v>
      </c>
      <c r="F7" s="2" t="s">
        <v>9</v>
      </c>
      <c r="G7" s="4" t="s">
        <v>10</v>
      </c>
      <c r="H7" s="2" t="s">
        <v>11</v>
      </c>
    </row>
    <row r="8" spans="1:8" ht="15.75">
      <c r="A8" s="43" t="s">
        <v>24</v>
      </c>
      <c r="B8" s="33" t="s">
        <v>19</v>
      </c>
      <c r="C8" s="34"/>
      <c r="D8" s="5">
        <v>2500</v>
      </c>
      <c r="E8" s="17">
        <v>7</v>
      </c>
      <c r="F8" s="21" t="s">
        <v>20</v>
      </c>
      <c r="G8" s="5">
        <f t="shared" ref="G8:G9" si="0">D8*E8</f>
        <v>17500</v>
      </c>
      <c r="H8" s="6"/>
    </row>
    <row r="9" spans="1:8" ht="15.75">
      <c r="A9" s="43"/>
      <c r="B9" s="45" t="s">
        <v>31</v>
      </c>
      <c r="C9" s="46"/>
      <c r="D9" s="5">
        <v>5227.3</v>
      </c>
      <c r="E9" s="19">
        <v>1</v>
      </c>
      <c r="F9" s="21" t="s">
        <v>21</v>
      </c>
      <c r="G9" s="5">
        <f t="shared" si="0"/>
        <v>5227.3</v>
      </c>
      <c r="H9" s="6"/>
    </row>
    <row r="10" spans="1:8" ht="15.75">
      <c r="A10" s="43"/>
      <c r="B10" s="33"/>
      <c r="C10" s="34"/>
      <c r="D10" s="5"/>
      <c r="E10" s="14"/>
      <c r="F10" s="13"/>
      <c r="G10" s="5"/>
      <c r="H10" s="6"/>
    </row>
    <row r="11" spans="1:8" ht="15.75">
      <c r="A11" s="44"/>
      <c r="B11" s="24" t="s">
        <v>12</v>
      </c>
      <c r="C11" s="24"/>
      <c r="D11" s="24"/>
      <c r="E11" s="24"/>
      <c r="F11" s="11"/>
      <c r="G11" s="7">
        <f>SUM(G8:G10)</f>
        <v>22727.3</v>
      </c>
      <c r="H11" s="8"/>
    </row>
    <row r="12" spans="1:8" ht="15.75">
      <c r="A12" s="31" t="s">
        <v>17</v>
      </c>
      <c r="B12" s="33" t="s">
        <v>13</v>
      </c>
      <c r="C12" s="34"/>
      <c r="D12" s="5">
        <v>12000</v>
      </c>
      <c r="E12" s="14">
        <v>1</v>
      </c>
      <c r="F12" s="18" t="s">
        <v>18</v>
      </c>
      <c r="G12" s="5">
        <f>D12*E12</f>
        <v>12000</v>
      </c>
      <c r="H12" s="6" t="s">
        <v>25</v>
      </c>
    </row>
    <row r="13" spans="1:8" ht="15.75">
      <c r="A13" s="31"/>
      <c r="B13" s="33"/>
      <c r="C13" s="34"/>
      <c r="D13" s="5"/>
      <c r="E13" s="14"/>
      <c r="F13" s="20"/>
      <c r="G13" s="5">
        <f>D13*E13</f>
        <v>0</v>
      </c>
      <c r="H13" s="6"/>
    </row>
    <row r="14" spans="1:8" ht="15.75">
      <c r="A14" s="32"/>
      <c r="B14" s="24" t="s">
        <v>12</v>
      </c>
      <c r="C14" s="24"/>
      <c r="D14" s="24"/>
      <c r="E14" s="24"/>
      <c r="F14" s="11"/>
      <c r="G14" s="7">
        <f>SUM(G12:G13)</f>
        <v>12000</v>
      </c>
      <c r="H14" s="8"/>
    </row>
    <row r="15" spans="1:8" ht="15.75">
      <c r="A15" s="35" t="s">
        <v>26</v>
      </c>
      <c r="B15" s="37" t="s">
        <v>29</v>
      </c>
      <c r="C15" s="38"/>
      <c r="D15" s="5">
        <v>500</v>
      </c>
      <c r="E15" s="16">
        <v>1</v>
      </c>
      <c r="F15" s="23" t="s">
        <v>30</v>
      </c>
      <c r="G15" s="5">
        <f>D15*E15</f>
        <v>500</v>
      </c>
      <c r="H15" s="9"/>
    </row>
    <row r="16" spans="1:8" ht="15.75">
      <c r="A16" s="35"/>
      <c r="B16" s="37"/>
      <c r="C16" s="38"/>
      <c r="D16" s="5"/>
      <c r="E16" s="16"/>
      <c r="F16" s="12"/>
      <c r="G16" s="5">
        <f t="shared" ref="G16:G18" si="1">D16*E16</f>
        <v>0</v>
      </c>
      <c r="H16" s="9"/>
    </row>
    <row r="17" spans="1:8" ht="15.75">
      <c r="A17" s="35"/>
      <c r="B17" s="37"/>
      <c r="C17" s="38"/>
      <c r="D17" s="5"/>
      <c r="E17" s="16"/>
      <c r="F17" s="15"/>
      <c r="G17" s="5">
        <f t="shared" si="1"/>
        <v>0</v>
      </c>
      <c r="H17" s="9"/>
    </row>
    <row r="18" spans="1:8" ht="15.75">
      <c r="A18" s="35"/>
      <c r="B18" s="39"/>
      <c r="C18" s="40"/>
      <c r="D18" s="5"/>
      <c r="E18" s="16"/>
      <c r="F18" s="15"/>
      <c r="G18" s="5">
        <f t="shared" si="1"/>
        <v>0</v>
      </c>
      <c r="H18" s="9"/>
    </row>
    <row r="19" spans="1:8" ht="15.75">
      <c r="A19" s="36"/>
      <c r="B19" s="24" t="s">
        <v>12</v>
      </c>
      <c r="C19" s="24"/>
      <c r="D19" s="24"/>
      <c r="E19" s="24"/>
      <c r="F19" s="11"/>
      <c r="G19" s="7">
        <f>SUM(G15:G18)</f>
        <v>500</v>
      </c>
      <c r="H19" s="8"/>
    </row>
    <row r="20" spans="1:8" ht="15.75">
      <c r="A20" s="25" t="s">
        <v>14</v>
      </c>
      <c r="B20" s="26"/>
      <c r="C20" s="26"/>
      <c r="D20" s="26"/>
      <c r="E20" s="26"/>
      <c r="F20" s="27"/>
      <c r="G20" s="5">
        <f>SUM(G19,G14,G11)</f>
        <v>35227.300000000003</v>
      </c>
      <c r="H20" s="10"/>
    </row>
    <row r="21" spans="1:8" ht="15.75">
      <c r="A21" s="25" t="s">
        <v>15</v>
      </c>
      <c r="B21" s="26"/>
      <c r="C21" s="26"/>
      <c r="D21" s="26"/>
      <c r="E21" s="26"/>
      <c r="F21" s="27"/>
      <c r="G21" s="5">
        <f>G20*0.1</f>
        <v>3522.7300000000005</v>
      </c>
      <c r="H21" s="10"/>
    </row>
    <row r="22" spans="1:8" ht="15.75">
      <c r="A22" s="28" t="s">
        <v>16</v>
      </c>
      <c r="B22" s="29"/>
      <c r="C22" s="29"/>
      <c r="D22" s="29"/>
      <c r="E22" s="29"/>
      <c r="F22" s="30"/>
      <c r="G22" s="7">
        <f>SUM(G20:G21)</f>
        <v>38750.030000000006</v>
      </c>
      <c r="H22" s="10"/>
    </row>
  </sheetData>
  <mergeCells count="25">
    <mergeCell ref="B6:H6"/>
    <mergeCell ref="B1:H1"/>
    <mergeCell ref="B2:H2"/>
    <mergeCell ref="B3:H3"/>
    <mergeCell ref="B4:H4"/>
    <mergeCell ref="B5:H5"/>
    <mergeCell ref="B7:C7"/>
    <mergeCell ref="A8:A11"/>
    <mergeCell ref="B10:C10"/>
    <mergeCell ref="B11:E11"/>
    <mergeCell ref="B8:C8"/>
    <mergeCell ref="B9:C9"/>
    <mergeCell ref="B19:E19"/>
    <mergeCell ref="A20:F20"/>
    <mergeCell ref="A21:F21"/>
    <mergeCell ref="A22:F22"/>
    <mergeCell ref="A12:A14"/>
    <mergeCell ref="B12:C12"/>
    <mergeCell ref="B13:C13"/>
    <mergeCell ref="B14:E14"/>
    <mergeCell ref="A15:A19"/>
    <mergeCell ref="B15:C15"/>
    <mergeCell ref="B16:C16"/>
    <mergeCell ref="B17:C17"/>
    <mergeCell ref="B18:C18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北京亚太花园酒店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2019-01-16T02:57:44Z</dcterms:modified>
</cp:coreProperties>
</file>