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619"/>
  </bookViews>
  <sheets>
    <sheet name="结算单" sheetId="18" r:id="rId1"/>
    <sheet name="行程" sheetId="14" r:id="rId2"/>
    <sheet name="汇总" sheetId="15" r:id="rId3"/>
    <sheet name="分房表" sheetId="17" r:id="rId4"/>
    <sheet name="注意事项" sheetId="16" state="hidden" r:id="rId5"/>
  </sheets>
  <definedNames>
    <definedName name="_xlnm._FilterDatabase" localSheetId="2" hidden="1">汇总!$A$1:$M$46</definedName>
    <definedName name="_xlnm._FilterDatabase" localSheetId="3" hidden="1">分房表!$A$1:$E$44</definedName>
  </definedNames>
  <calcPr calcId="144525"/>
</workbook>
</file>

<file path=xl/sharedStrings.xml><?xml version="1.0" encoding="utf-8"?>
<sst xmlns="http://schemas.openxmlformats.org/spreadsheetml/2006/main" count="391">
  <si>
    <t>西安游览报价</t>
  </si>
  <si>
    <r>
      <rPr>
        <b/>
        <sz val="12"/>
        <color theme="0"/>
        <rFont val="微软雅黑"/>
        <charset val="134"/>
      </rPr>
      <t xml:space="preserve">Accommodation 
</t>
    </r>
    <r>
      <rPr>
        <b/>
        <sz val="12"/>
        <color indexed="9"/>
        <rFont val="微软雅黑"/>
        <charset val="134"/>
      </rPr>
      <t>住宿</t>
    </r>
  </si>
  <si>
    <t>Item
项目</t>
  </si>
  <si>
    <t>Unit Price (RMB)
单价（人民币）</t>
  </si>
  <si>
    <t>No. of item
次数</t>
  </si>
  <si>
    <t>QTY
数量</t>
  </si>
  <si>
    <t>Total Price (RMB)
总价（人民币）</t>
  </si>
  <si>
    <t>Unit Price (USD)
单价（美金）</t>
  </si>
  <si>
    <t>Total Price (USD)
总价（美金）</t>
  </si>
  <si>
    <t>差额</t>
  </si>
  <si>
    <t>Description
描述</t>
  </si>
  <si>
    <t>1</t>
  </si>
  <si>
    <t>标准间</t>
  </si>
  <si>
    <t>天域凯莱酒店</t>
  </si>
  <si>
    <t>住宿费用合计</t>
  </si>
  <si>
    <t xml:space="preserve">  </t>
  </si>
  <si>
    <r>
      <rPr>
        <b/>
        <sz val="12"/>
        <color theme="0"/>
        <rFont val="微软雅黑"/>
        <charset val="134"/>
      </rPr>
      <t xml:space="preserve">F&amp;B
</t>
    </r>
    <r>
      <rPr>
        <b/>
        <sz val="12"/>
        <color indexed="9"/>
        <rFont val="微软雅黑"/>
        <charset val="134"/>
      </rPr>
      <t>餐饮</t>
    </r>
  </si>
  <si>
    <t>D1 晚餐</t>
  </si>
  <si>
    <t>推荐：小吃街-回民街</t>
  </si>
  <si>
    <t>D2 午餐</t>
  </si>
  <si>
    <t>推荐：临潼友谊餐厅（自助餐）</t>
  </si>
  <si>
    <t>D2 晚餐</t>
  </si>
  <si>
    <t>推荐：西安饭庄</t>
  </si>
  <si>
    <t>D3 午餐</t>
  </si>
  <si>
    <t>推荐：老孙家饭庄</t>
  </si>
  <si>
    <t>实际报销费用</t>
  </si>
  <si>
    <t>提供票据报销</t>
  </si>
  <si>
    <t>餐饮费用合计</t>
  </si>
  <si>
    <t>车辆</t>
  </si>
  <si>
    <t>55座大巴车</t>
  </si>
  <si>
    <t>全程</t>
  </si>
  <si>
    <t>2</t>
  </si>
  <si>
    <t>14座送机</t>
  </si>
  <si>
    <t>20日送机（增加上海同事送机）</t>
  </si>
  <si>
    <t>用车费用合计</t>
  </si>
  <si>
    <t>其他</t>
  </si>
  <si>
    <t>往返火车票-二等座-北京</t>
  </si>
  <si>
    <t>参考车次：
北京-西安 G651，7:00-12:52
西安-北京 G664，14:34-20:28</t>
  </si>
  <si>
    <t>火车退票费</t>
  </si>
  <si>
    <t>共退6张票，退票费为票面金额的20%</t>
  </si>
  <si>
    <t>深圳-西安往返机票</t>
  </si>
  <si>
    <t>卢游 深圳-西安往返机票（1860+1630）</t>
  </si>
  <si>
    <t>火车票/机票订票手续费</t>
  </si>
  <si>
    <t>陕西博物馆</t>
  </si>
  <si>
    <t>包含：耳机租赁费用20元/人</t>
  </si>
  <si>
    <t>城墙</t>
  </si>
  <si>
    <t>兵马俑</t>
  </si>
  <si>
    <t>包含：门票、耳机租赁费用20元/人</t>
  </si>
  <si>
    <t>唐.华清宫景区</t>
  </si>
  <si>
    <t>英文讲解</t>
  </si>
  <si>
    <t>保险</t>
  </si>
  <si>
    <t>其他费用合计</t>
  </si>
  <si>
    <t>人工费用</t>
  </si>
  <si>
    <t>导游</t>
  </si>
  <si>
    <t>人工费用合计</t>
  </si>
  <si>
    <r>
      <rPr>
        <b/>
        <sz val="12"/>
        <color theme="0"/>
        <rFont val="微软雅黑"/>
        <charset val="134"/>
      </rPr>
      <t xml:space="preserve">Service Charge
</t>
    </r>
    <r>
      <rPr>
        <b/>
        <sz val="12"/>
        <color indexed="9"/>
        <rFont val="微软雅黑"/>
        <charset val="134"/>
      </rPr>
      <t>服务费</t>
    </r>
  </si>
  <si>
    <t>Service Charge服务费10%</t>
  </si>
  <si>
    <t>－</t>
  </si>
  <si>
    <t>Service Charge
服务费</t>
  </si>
  <si>
    <t>Total Price with Service Charge
总费用</t>
  </si>
  <si>
    <t>西安游览行程</t>
  </si>
  <si>
    <t>日期</t>
  </si>
  <si>
    <t>线路</t>
  </si>
  <si>
    <t xml:space="preserve">日  程  安  排 </t>
  </si>
  <si>
    <t>用  餐</t>
  </si>
  <si>
    <t>住宿</t>
  </si>
  <si>
    <t>18日</t>
  </si>
  <si>
    <t>北京-西安</t>
  </si>
  <si>
    <t>乘高铁前往西安，午餐客人自理（火车上）
暂定下午导游高铁站接团，建议乘坐14:00左右抵达西安的车次
参考车次如下：北京-西安 G671(08:16-14:16)</t>
  </si>
  <si>
    <t xml:space="preserve">-/-/晚 </t>
  </si>
  <si>
    <t>14:20-15:20前往西安市区。</t>
  </si>
  <si>
    <r>
      <rPr>
        <sz val="10"/>
        <color theme="1"/>
        <rFont val="宋体"/>
        <charset val="134"/>
      </rPr>
      <t>15:30-17:00参观</t>
    </r>
    <r>
      <rPr>
        <b/>
        <sz val="10"/>
        <color rgb="FF7030A0"/>
        <rFont val="宋体"/>
        <charset val="134"/>
      </rPr>
      <t>陕西历史博物馆</t>
    </r>
  </si>
  <si>
    <r>
      <rPr>
        <sz val="10"/>
        <color theme="1"/>
        <rFont val="宋体"/>
        <charset val="134"/>
      </rPr>
      <t>17:20-19:20游览西安著名小吃一条街——</t>
    </r>
    <r>
      <rPr>
        <b/>
        <sz val="10"/>
        <color rgb="FF7030A0"/>
        <rFont val="宋体"/>
        <charset val="134"/>
      </rPr>
      <t>回民街</t>
    </r>
    <r>
      <rPr>
        <sz val="10"/>
        <color theme="1"/>
        <rFont val="宋体"/>
        <charset val="134"/>
      </rPr>
      <t>，品尝小吃，80元/位</t>
    </r>
  </si>
  <si>
    <t>19:30-20:00 送往酒店后休息</t>
  </si>
  <si>
    <t>19日</t>
  </si>
  <si>
    <t>西安
东线</t>
  </si>
  <si>
    <t>08:00-09:00 叫早，用早餐</t>
  </si>
  <si>
    <t>早/午/晚</t>
  </si>
  <si>
    <t>9:00-10:00  乘车前往兵马俑景区停车场（40公里，1小时）</t>
  </si>
  <si>
    <r>
      <rPr>
        <sz val="10"/>
        <color theme="1"/>
        <rFont val="宋体"/>
        <charset val="134"/>
      </rPr>
      <t>10:00-12:30参观</t>
    </r>
    <r>
      <rPr>
        <b/>
        <sz val="10"/>
        <color rgb="FF7030A0"/>
        <rFont val="宋体"/>
        <charset val="134"/>
      </rPr>
      <t>【秦始皇帝陵兵马俑博物院】</t>
    </r>
    <r>
      <rPr>
        <sz val="10"/>
        <color theme="1"/>
        <rFont val="宋体"/>
        <charset val="134"/>
      </rPr>
      <t>（游览约2.5小时）参观被誉为世界第八大奇迹的秦始皇陵。其陪葬坑是世界最大的地下军事博物馆。</t>
    </r>
  </si>
  <si>
    <t>12:30-13:30用午餐（推荐餐厅：兵马俑景区内友谊餐厅用餐），乘车前往华清宫</t>
  </si>
  <si>
    <r>
      <rPr>
        <sz val="10"/>
        <color theme="1"/>
        <rFont val="宋体"/>
        <charset val="134"/>
      </rPr>
      <t>14:00-15:30参观</t>
    </r>
    <r>
      <rPr>
        <sz val="10"/>
        <color rgb="FF7030A0"/>
        <rFont val="宋体"/>
        <charset val="134"/>
      </rPr>
      <t>【</t>
    </r>
    <r>
      <rPr>
        <b/>
        <sz val="10"/>
        <color rgb="FF7030A0"/>
        <rFont val="宋体"/>
        <charset val="134"/>
      </rPr>
      <t>唐</t>
    </r>
    <r>
      <rPr>
        <sz val="10"/>
        <color rgb="FF7030A0"/>
        <rFont val="宋体"/>
        <charset val="134"/>
      </rPr>
      <t>.</t>
    </r>
    <r>
      <rPr>
        <b/>
        <sz val="10"/>
        <color rgb="FF7030A0"/>
        <rFont val="宋体"/>
        <charset val="134"/>
      </rPr>
      <t>华清宫景区</t>
    </r>
    <r>
      <rPr>
        <sz val="10"/>
        <color rgb="FF7030A0"/>
        <rFont val="宋体"/>
        <charset val="134"/>
      </rPr>
      <t>】</t>
    </r>
    <r>
      <rPr>
        <sz val="10"/>
        <color theme="1"/>
        <rFont val="宋体"/>
        <charset val="134"/>
      </rPr>
      <t>（参观1.5小时左右）游览大唐皇家园林圣地。</t>
    </r>
  </si>
  <si>
    <t>15:30-16:30 乘车返回市里</t>
  </si>
  <si>
    <r>
      <rPr>
        <sz val="10"/>
        <color theme="1"/>
        <rFont val="宋体"/>
        <charset val="134"/>
      </rPr>
      <t>16:30-18:30 参观至今保存最为完整的古代军事堡垒—</t>
    </r>
    <r>
      <rPr>
        <b/>
        <sz val="10"/>
        <color rgb="FF7030A0"/>
        <rFont val="宋体"/>
        <charset val="134"/>
      </rPr>
      <t>【城墙】</t>
    </r>
  </si>
  <si>
    <t>18:30-20:00 享用晚餐 （推荐：西安饭庄，4桌大包间）</t>
  </si>
  <si>
    <t>20:00-20:30 乘车返回酒店</t>
  </si>
  <si>
    <t>20日</t>
  </si>
  <si>
    <t>西安-北京</t>
  </si>
  <si>
    <t>08:00-11:00 自由活动（比如参观大雁塔、永兴坊等）</t>
  </si>
  <si>
    <t xml:space="preserve">早/午/-- </t>
  </si>
  <si>
    <t>--</t>
  </si>
  <si>
    <t>11:00-12:00 享用午餐（推荐：老孙家饭庄）</t>
  </si>
  <si>
    <t>12:00-13:00 午饭后安排火车送站，结束古都之旅！ 
参考车次：西安-北京 G88（13:30-17:55）；西安-上海G1926(12:25-19:47)</t>
  </si>
  <si>
    <t>序号</t>
  </si>
  <si>
    <t>English name</t>
  </si>
  <si>
    <t>部门</t>
  </si>
  <si>
    <t>姓名</t>
  </si>
  <si>
    <t>性别</t>
  </si>
  <si>
    <t>身份证/护照</t>
  </si>
  <si>
    <t>手机号</t>
  </si>
  <si>
    <t>出发地</t>
  </si>
  <si>
    <t>回程地</t>
  </si>
  <si>
    <t>备注</t>
  </si>
  <si>
    <t>出发车程</t>
  </si>
  <si>
    <t>回程车程</t>
  </si>
  <si>
    <t>Erkki JARVINEN</t>
  </si>
  <si>
    <t>WEA</t>
  </si>
  <si>
    <t>男</t>
  </si>
  <si>
    <t>PU6738081</t>
  </si>
  <si>
    <t>138 1039 6983</t>
  </si>
  <si>
    <r>
      <rPr>
        <sz val="10"/>
        <color theme="1"/>
        <rFont val="宋体"/>
        <charset val="134"/>
      </rPr>
      <t>北京西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西安</t>
    </r>
    <r>
      <rPr>
        <sz val="10"/>
        <color theme="1"/>
        <rFont val="Arial"/>
        <charset val="134"/>
      </rPr>
      <t>G671(08:16-14:16)</t>
    </r>
  </si>
  <si>
    <r>
      <rPr>
        <sz val="10"/>
        <color theme="1"/>
        <rFont val="宋体"/>
        <charset val="134"/>
      </rPr>
      <t>西安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北京</t>
    </r>
    <r>
      <rPr>
        <sz val="10"/>
        <color theme="1"/>
        <rFont val="Arial"/>
        <charset val="134"/>
      </rPr>
      <t xml:space="preserve"> G88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13:30-17:55</t>
    </r>
    <r>
      <rPr>
        <sz val="10"/>
        <color theme="1"/>
        <rFont val="宋体"/>
        <charset val="134"/>
      </rPr>
      <t>）</t>
    </r>
  </si>
  <si>
    <t>Yassel LU</t>
  </si>
  <si>
    <t>PCS</t>
  </si>
  <si>
    <t>卢游</t>
  </si>
  <si>
    <t>450203198310171017</t>
  </si>
  <si>
    <t>159 8985 7257</t>
  </si>
  <si>
    <t>深圳</t>
  </si>
  <si>
    <t>机票</t>
  </si>
  <si>
    <t>川航3U8438（10:50-13:35）</t>
  </si>
  <si>
    <t>海航HU7873（11:45-13:35）</t>
  </si>
  <si>
    <t>Linda SUN</t>
  </si>
  <si>
    <t>VIM</t>
  </si>
  <si>
    <t>孙玲玲</t>
  </si>
  <si>
    <t>女</t>
  </si>
  <si>
    <t>231027197112196024</t>
  </si>
  <si>
    <t>136 0129 4823</t>
  </si>
  <si>
    <t>Wendy XU</t>
  </si>
  <si>
    <t>SU</t>
  </si>
  <si>
    <t>徐冬妮</t>
  </si>
  <si>
    <t>110105199401055429</t>
  </si>
  <si>
    <t>136 0101 6192</t>
  </si>
  <si>
    <t>Helen SHI</t>
  </si>
  <si>
    <t>石佳</t>
  </si>
  <si>
    <t>110105198012281823</t>
  </si>
  <si>
    <t>139 1164 0948</t>
  </si>
  <si>
    <t>Renee LIU</t>
  </si>
  <si>
    <t>刘瑛瑞</t>
  </si>
  <si>
    <t>210504197308020029</t>
  </si>
  <si>
    <t>138 1179 7479</t>
  </si>
  <si>
    <t>Emma WANG</t>
  </si>
  <si>
    <t>王宇</t>
  </si>
  <si>
    <t>110101198502072068</t>
  </si>
  <si>
    <t>139 1170 5751</t>
  </si>
  <si>
    <t>Janice ZHANG</t>
  </si>
  <si>
    <t>张经平</t>
  </si>
  <si>
    <t>110101197512121025</t>
  </si>
  <si>
    <t>136 0125 3557</t>
  </si>
  <si>
    <t>Stella WU</t>
  </si>
  <si>
    <t>吴姿</t>
  </si>
  <si>
    <t>132438197812130024</t>
  </si>
  <si>
    <t>135 0111 1410</t>
  </si>
  <si>
    <t>Sandy LEI</t>
  </si>
  <si>
    <t>CRS</t>
  </si>
  <si>
    <t>雷音</t>
  </si>
  <si>
    <t xml:space="preserve">110101198701204553 </t>
  </si>
  <si>
    <t>139 1075 0442</t>
  </si>
  <si>
    <t>Lucas CHU</t>
  </si>
  <si>
    <t>褚胜利</t>
  </si>
  <si>
    <t>37092119820912097X</t>
  </si>
  <si>
    <t>138 1014 8132</t>
  </si>
  <si>
    <t>Allen LI</t>
  </si>
  <si>
    <t>李志远</t>
  </si>
  <si>
    <t>110101198402261558</t>
  </si>
  <si>
    <t>138 1066 0531</t>
  </si>
  <si>
    <t>Chi LIU</t>
  </si>
  <si>
    <t>刘驰</t>
  </si>
  <si>
    <t>120102198112250736</t>
  </si>
  <si>
    <t>138 1199 0411</t>
  </si>
  <si>
    <t>Frank XU</t>
  </si>
  <si>
    <t>徐建明</t>
  </si>
  <si>
    <t>340827198106224319</t>
  </si>
  <si>
    <t>135 6409 1823</t>
  </si>
  <si>
    <t>北京</t>
  </si>
  <si>
    <t>上海</t>
  </si>
  <si>
    <t>西安-上海G1926(12:25-19:47)</t>
  </si>
  <si>
    <t>Hansen HE</t>
  </si>
  <si>
    <t>何伶</t>
  </si>
  <si>
    <t>510603198310056498</t>
  </si>
  <si>
    <t>186 8275 4160</t>
  </si>
  <si>
    <t>成都</t>
  </si>
  <si>
    <t>西安-成都D1933（13:03-17:07）</t>
  </si>
  <si>
    <t>Eric SONG</t>
  </si>
  <si>
    <t>宋滔</t>
  </si>
  <si>
    <t>142429198212311016</t>
  </si>
  <si>
    <t>136 0191 6473</t>
  </si>
  <si>
    <t>上海虹桥-西安G360（08:36-14:32）</t>
  </si>
  <si>
    <t>Dalin YANG</t>
  </si>
  <si>
    <t>杨大林</t>
  </si>
  <si>
    <t>330681198307200319</t>
  </si>
  <si>
    <t>182 1773 4672</t>
  </si>
  <si>
    <t>Marc XIONG</t>
  </si>
  <si>
    <t>熊骁然</t>
  </si>
  <si>
    <t>420303198112192036</t>
  </si>
  <si>
    <t>139 0121 1309</t>
  </si>
  <si>
    <t>不买回程票</t>
  </si>
  <si>
    <t>不需要回程票</t>
  </si>
  <si>
    <t>取消</t>
  </si>
  <si>
    <t>Neil ZHU</t>
  </si>
  <si>
    <t>朱兆国</t>
  </si>
  <si>
    <t>130223198001010317</t>
  </si>
  <si>
    <t>138 1196 3451</t>
  </si>
  <si>
    <r>
      <rPr>
        <sz val="10"/>
        <color theme="1"/>
        <rFont val="宋体"/>
        <charset val="134"/>
      </rPr>
      <t>退票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张</t>
    </r>
  </si>
  <si>
    <t>Bonnie LI</t>
  </si>
  <si>
    <t>李子君</t>
  </si>
  <si>
    <t>31011019840730272X</t>
  </si>
  <si>
    <t>138 1702 3676</t>
  </si>
  <si>
    <t>Vera WANG</t>
  </si>
  <si>
    <t>王薇</t>
  </si>
  <si>
    <t>320282198508031825</t>
  </si>
  <si>
    <t>135 2426 4936</t>
  </si>
  <si>
    <t>Kate LIU</t>
  </si>
  <si>
    <t>刘红霞</t>
  </si>
  <si>
    <t>142202198802060228</t>
  </si>
  <si>
    <t>138 1041 6953</t>
  </si>
  <si>
    <t>Yuling LIU</t>
  </si>
  <si>
    <t>刘玉玲</t>
  </si>
  <si>
    <t>110105196002222169</t>
  </si>
  <si>
    <t>137 0116 5433</t>
  </si>
  <si>
    <t>Shawn MA</t>
  </si>
  <si>
    <t>马晓鑫</t>
  </si>
  <si>
    <t>120109197902185537</t>
  </si>
  <si>
    <t>137 0109 5194</t>
  </si>
  <si>
    <t>Mike LIU</t>
  </si>
  <si>
    <t>刘乃波</t>
  </si>
  <si>
    <t>320722198107034532</t>
  </si>
  <si>
    <t>138 1066 5291</t>
  </si>
  <si>
    <t>Lianjiang LI</t>
  </si>
  <si>
    <t>李连江</t>
  </si>
  <si>
    <t>110105196007240438</t>
  </si>
  <si>
    <t>139 0135 4835</t>
  </si>
  <si>
    <t>Prince LIU</t>
  </si>
  <si>
    <t>刘天一</t>
  </si>
  <si>
    <t>11010519830505531X</t>
  </si>
  <si>
    <t>152 1026 2897</t>
  </si>
  <si>
    <t>Jason TIAN</t>
  </si>
  <si>
    <t>田健</t>
  </si>
  <si>
    <t>370123198312276218</t>
  </si>
  <si>
    <t>138 1199 6481</t>
  </si>
  <si>
    <t>Peter CHEN</t>
  </si>
  <si>
    <t>陈文杰</t>
  </si>
  <si>
    <t>310107197006135454</t>
  </si>
  <si>
    <t>139 1126 5943</t>
  </si>
  <si>
    <t>Leo ZHAO</t>
  </si>
  <si>
    <t>赵鸿斐</t>
  </si>
  <si>
    <t>31010919880803103X</t>
  </si>
  <si>
    <t>137 6426 6964</t>
  </si>
  <si>
    <t>Chen YI</t>
  </si>
  <si>
    <t>陈逸</t>
  </si>
  <si>
    <t>31011419791127081X</t>
  </si>
  <si>
    <t>138 1837 0228</t>
  </si>
  <si>
    <t>Andy HUANG</t>
  </si>
  <si>
    <t>黄迪</t>
  </si>
  <si>
    <t>110108198303302734</t>
  </si>
  <si>
    <t>139 1138 7140</t>
  </si>
  <si>
    <t>Michel GONG</t>
  </si>
  <si>
    <t>巩林海</t>
  </si>
  <si>
    <t>370321198611210655</t>
  </si>
  <si>
    <t>139 1164 0578</t>
  </si>
  <si>
    <t>Lane MENG</t>
  </si>
  <si>
    <t>孟易</t>
  </si>
  <si>
    <t>110102196905172319</t>
  </si>
  <si>
    <t>138 1183 4218</t>
  </si>
  <si>
    <t>Marvin YANG</t>
  </si>
  <si>
    <t>杨嵩</t>
  </si>
  <si>
    <t>110105198411050811</t>
  </si>
  <si>
    <t>139 1121 4060</t>
  </si>
  <si>
    <t>Guangxin XU</t>
  </si>
  <si>
    <t>徐广新</t>
  </si>
  <si>
    <t>110108196608222234</t>
  </si>
  <si>
    <t>138 0123 3382</t>
  </si>
  <si>
    <t>不买回程车票</t>
  </si>
  <si>
    <t>Richard GAO</t>
  </si>
  <si>
    <t>高鹏程</t>
  </si>
  <si>
    <t>110229197901221312</t>
  </si>
  <si>
    <t>138 1140 4521</t>
  </si>
  <si>
    <t>Jerry MIN</t>
  </si>
  <si>
    <t>闵杰</t>
  </si>
  <si>
    <t>310110198111203255</t>
  </si>
  <si>
    <t>139 1860 1120</t>
  </si>
  <si>
    <t>Winston WU</t>
  </si>
  <si>
    <t>伍静孝</t>
  </si>
  <si>
    <t>33071919760701131X</t>
  </si>
  <si>
    <t>139 2216 9076</t>
  </si>
  <si>
    <r>
      <rPr>
        <sz val="10"/>
        <color theme="1"/>
        <rFont val="宋体"/>
        <charset val="134"/>
      </rPr>
      <t>重庆</t>
    </r>
    <r>
      <rPr>
        <sz val="10"/>
        <color theme="1"/>
        <rFont val="Arial"/>
        <charset val="134"/>
      </rPr>
      <t xml:space="preserve">G2251 </t>
    </r>
  </si>
  <si>
    <t>西安-重庆D1983（12:51-18:05）</t>
  </si>
  <si>
    <t>退票2张</t>
  </si>
  <si>
    <t>Steven ZHU</t>
  </si>
  <si>
    <t>朱小冬</t>
  </si>
  <si>
    <t>110108197901194233</t>
  </si>
  <si>
    <t>137 0132 6636</t>
  </si>
  <si>
    <t>Michael ZHANG</t>
  </si>
  <si>
    <t>张锋</t>
  </si>
  <si>
    <t xml:space="preserve">372526197611290018 </t>
  </si>
  <si>
    <t>139 1003 5751</t>
  </si>
  <si>
    <t>不买票</t>
  </si>
  <si>
    <t>不需要购票</t>
  </si>
  <si>
    <t>Jack ZHAO</t>
  </si>
  <si>
    <t>赵振勇</t>
  </si>
  <si>
    <t>120104198002195812</t>
  </si>
  <si>
    <t>138 1110 4193</t>
  </si>
  <si>
    <t>Thomas XU</t>
  </si>
  <si>
    <t>徐海涛</t>
  </si>
  <si>
    <t>360702198708100031</t>
  </si>
  <si>
    <t>138 1039 7015</t>
  </si>
  <si>
    <r>
      <rPr>
        <sz val="10"/>
        <color theme="1"/>
        <rFont val="宋体"/>
        <charset val="134"/>
      </rPr>
      <t>天津</t>
    </r>
    <r>
      <rPr>
        <sz val="10"/>
        <color theme="1"/>
        <rFont val="Arial"/>
        <charset val="134"/>
      </rPr>
      <t xml:space="preserve">G1709 </t>
    </r>
  </si>
  <si>
    <r>
      <rPr>
        <sz val="10"/>
        <color theme="1"/>
        <rFont val="宋体"/>
        <charset val="134"/>
      </rPr>
      <t>天津</t>
    </r>
    <r>
      <rPr>
        <sz val="10"/>
        <color theme="1"/>
        <rFont val="Arial"/>
        <charset val="134"/>
      </rPr>
      <t>G1282</t>
    </r>
  </si>
  <si>
    <t>天津西-西安G1709（08:05-14:14）</t>
  </si>
  <si>
    <t>西安-天津G1282（13：09-19:15）</t>
  </si>
  <si>
    <t>Ryan ZHANG</t>
  </si>
  <si>
    <t>张瑞清</t>
  </si>
  <si>
    <t xml:space="preserve">142202198505090113 </t>
  </si>
  <si>
    <t>139 1159 7983</t>
  </si>
  <si>
    <t>Harrison WEI</t>
  </si>
  <si>
    <t>魏建强</t>
  </si>
  <si>
    <t>130524197802246512</t>
  </si>
  <si>
    <t>138 1156 0117</t>
  </si>
  <si>
    <t>不去了</t>
  </si>
  <si>
    <t>Jenny WU</t>
  </si>
  <si>
    <t>吴春娟</t>
  </si>
  <si>
    <t>110102197102132326</t>
  </si>
  <si>
    <t>Christina Sun</t>
  </si>
  <si>
    <t>孙君</t>
  </si>
  <si>
    <t>130203197910252428</t>
  </si>
  <si>
    <t>139 1046 6530</t>
  </si>
  <si>
    <t>自补房间差价</t>
  </si>
  <si>
    <r>
      <rPr>
        <sz val="10"/>
        <color rgb="FFFF0000"/>
        <rFont val="宋体"/>
        <charset val="134"/>
      </rPr>
      <t>北京西</t>
    </r>
    <r>
      <rPr>
        <sz val="10"/>
        <color rgb="FFFF0000"/>
        <rFont val="Arial"/>
        <charset val="134"/>
      </rPr>
      <t>-</t>
    </r>
    <r>
      <rPr>
        <sz val="10"/>
        <color rgb="FFFF0000"/>
        <rFont val="宋体"/>
        <charset val="134"/>
      </rPr>
      <t>西安</t>
    </r>
    <r>
      <rPr>
        <sz val="10"/>
        <color rgb="FFFF0000"/>
        <rFont val="Arial"/>
        <charset val="134"/>
      </rPr>
      <t>G671(08:16-14:16)</t>
    </r>
  </si>
  <si>
    <r>
      <rPr>
        <sz val="10"/>
        <color rgb="FFFF0000"/>
        <rFont val="宋体"/>
        <charset val="134"/>
      </rPr>
      <t>西安</t>
    </r>
    <r>
      <rPr>
        <sz val="10"/>
        <color rgb="FFFF0000"/>
        <rFont val="Arial"/>
        <charset val="134"/>
      </rPr>
      <t>-</t>
    </r>
    <r>
      <rPr>
        <sz val="10"/>
        <color rgb="FFFF0000"/>
        <rFont val="宋体"/>
        <charset val="134"/>
      </rPr>
      <t>北京</t>
    </r>
    <r>
      <rPr>
        <sz val="10"/>
        <color rgb="FFFF0000"/>
        <rFont val="Arial"/>
        <charset val="134"/>
      </rPr>
      <t xml:space="preserve"> G88</t>
    </r>
    <r>
      <rPr>
        <sz val="10"/>
        <color rgb="FFFF0000"/>
        <rFont val="宋体"/>
        <charset val="134"/>
      </rPr>
      <t>（</t>
    </r>
    <r>
      <rPr>
        <sz val="10"/>
        <color rgb="FFFF0000"/>
        <rFont val="Arial"/>
        <charset val="134"/>
      </rPr>
      <t>13:30-17:55</t>
    </r>
    <r>
      <rPr>
        <sz val="10"/>
        <color rgb="FFFF0000"/>
        <rFont val="宋体"/>
        <charset val="134"/>
      </rPr>
      <t>）</t>
    </r>
  </si>
  <si>
    <t>卢游自己打车往返机场，发票拿来报销。</t>
  </si>
  <si>
    <t>送火车：北京的安排一辆车一起送车站，其他地方的一起安排一辆车送车站。</t>
  </si>
  <si>
    <t>房型</t>
  </si>
  <si>
    <t>大床1</t>
  </si>
  <si>
    <t>大床2</t>
  </si>
  <si>
    <t>大床3</t>
  </si>
  <si>
    <t>大床4</t>
  </si>
  <si>
    <t>大床5</t>
  </si>
  <si>
    <t>标间1</t>
  </si>
  <si>
    <t>标间2</t>
  </si>
  <si>
    <t>标间3</t>
  </si>
  <si>
    <t>标间4</t>
  </si>
  <si>
    <t>标间5</t>
  </si>
  <si>
    <t>标间6</t>
  </si>
  <si>
    <t>标间7</t>
  </si>
  <si>
    <t>标间8</t>
  </si>
  <si>
    <t>标间9</t>
  </si>
  <si>
    <t>标间10</t>
  </si>
  <si>
    <t>标间11</t>
  </si>
  <si>
    <t>标间12</t>
  </si>
  <si>
    <t>标间13</t>
  </si>
  <si>
    <t>标间14</t>
  </si>
  <si>
    <t>标间15</t>
  </si>
  <si>
    <t>标间16</t>
  </si>
  <si>
    <t>标间17</t>
  </si>
  <si>
    <t>标间18</t>
  </si>
  <si>
    <t>标间19</t>
  </si>
  <si>
    <t>Day</t>
  </si>
  <si>
    <t>Itineary</t>
  </si>
  <si>
    <t>Meal</t>
  </si>
  <si>
    <t>Transportation</t>
  </si>
  <si>
    <t>Accommondation</t>
  </si>
  <si>
    <t>Remark</t>
  </si>
  <si>
    <t xml:space="preserve">D1    </t>
  </si>
  <si>
    <t xml:space="preserve">         各地-西安           Home-Xi'an</t>
  </si>
  <si>
    <t>餐食Meal</t>
  </si>
  <si>
    <r>
      <rPr>
        <sz val="9"/>
        <color rgb="FFFF0000"/>
        <rFont val="+mn-ea"/>
        <charset val="134"/>
      </rPr>
      <t>自行购买，凭发票报销。金额：</t>
    </r>
    <r>
      <rPr>
        <sz val="9"/>
        <color rgb="FFFF0000"/>
        <rFont val="Arial"/>
        <charset val="134"/>
      </rPr>
      <t>50</t>
    </r>
    <r>
      <rPr>
        <sz val="9"/>
        <color rgb="FFFF0000"/>
        <rFont val="+mn-ea"/>
        <charset val="134"/>
      </rPr>
      <t>元。</t>
    </r>
    <r>
      <rPr>
        <sz val="9"/>
        <color rgb="FFFF0000"/>
        <rFont val="Arial"/>
        <charset val="134"/>
      </rPr>
      <t>Lunch :buy by yourself, claim with fapiao in iExpense.Amount:50CNY.</t>
    </r>
  </si>
  <si>
    <r>
      <rPr>
        <sz val="10"/>
        <rFont val="Arial"/>
        <charset val="134"/>
      </rPr>
      <t xml:space="preserve">北京BEI：G671(08:16-14:16)   </t>
    </r>
    <r>
      <rPr>
        <b/>
        <sz val="10"/>
        <rFont val="Arial"/>
        <charset val="134"/>
      </rPr>
      <t>北京</t>
    </r>
    <r>
      <rPr>
        <b/>
        <sz val="10"/>
        <color indexed="10"/>
        <rFont val="Arial"/>
        <charset val="134"/>
      </rPr>
      <t>西</t>
    </r>
    <r>
      <rPr>
        <sz val="10"/>
        <rFont val="Arial"/>
        <charset val="134"/>
      </rPr>
      <t xml:space="preserve">往返               </t>
    </r>
    <r>
      <rPr>
        <b/>
        <sz val="10"/>
        <color rgb="FFFF0000"/>
        <rFont val="Arial"/>
        <charset val="134"/>
      </rPr>
      <t>West</t>
    </r>
    <r>
      <rPr>
        <sz val="10"/>
        <color indexed="10"/>
        <rFont val="Arial"/>
        <charset val="134"/>
      </rPr>
      <t xml:space="preserve"> </t>
    </r>
    <r>
      <rPr>
        <sz val="10"/>
        <rFont val="Arial"/>
        <charset val="134"/>
      </rPr>
      <t>Railway Station</t>
    </r>
  </si>
  <si>
    <t xml:space="preserve">天域凯莱酒店 </t>
  </si>
  <si>
    <r>
      <rPr>
        <sz val="10"/>
        <rFont val="Arial"/>
        <charset val="134"/>
      </rPr>
      <t>1.北京出发：</t>
    </r>
    <r>
      <rPr>
        <u/>
        <sz val="10"/>
        <color rgb="FFFF0000"/>
        <rFont val="Arial"/>
        <charset val="134"/>
      </rPr>
      <t>早7:45</t>
    </r>
    <r>
      <rPr>
        <sz val="10"/>
        <rFont val="Arial"/>
        <charset val="134"/>
      </rPr>
      <t>在检票口集合，各小组长点人数，火车票提前发到手上，没领到票的当天找小组长领取。</t>
    </r>
    <r>
      <rPr>
        <b/>
        <sz val="10"/>
        <color indexed="10"/>
        <rFont val="Arial"/>
        <charset val="134"/>
      </rPr>
      <t xml:space="preserve"> </t>
    </r>
    <r>
      <rPr>
        <sz val="10"/>
        <rFont val="Arial"/>
        <charset val="134"/>
      </rPr>
      <t xml:space="preserve">BEI:Gatheringat at </t>
    </r>
    <r>
      <rPr>
        <sz val="10"/>
        <color indexed="10"/>
        <rFont val="Arial"/>
        <charset val="134"/>
      </rPr>
      <t>check-in office@ 7.45am</t>
    </r>
    <r>
      <rPr>
        <sz val="10"/>
        <rFont val="Arial"/>
        <charset val="134"/>
      </rPr>
      <t>; 上海及其他地方出发：凭身份证在火车站自助机取票上车。</t>
    </r>
  </si>
  <si>
    <t xml:space="preserve">2.火车上无导游，不建议停靠站时下车活动！如有问题可找Helen及小组长。抵达后导游接站，一起接上旅游大巴。                                                 Guide picks us up at railway station. </t>
  </si>
  <si>
    <t>晚餐 Dinner</t>
  </si>
  <si>
    <t>回民街小吃街 Muslim's Quarter</t>
  </si>
  <si>
    <t>3.晚餐回民街大家自由活动，由旅行社每人发80元自己喜欢吃啥就买啥。注意卫生！按时集合！                                                                              Dinner: free time, guide will give RMB 80 to each person, colleagues can buy any snack they liked.</t>
  </si>
  <si>
    <t xml:space="preserve"> D2   </t>
  </si>
  <si>
    <t>兵马俑-华清池-城墙 Terra-Cotta Warriors-Huangqing Hotspring-Ancient Citywall</t>
  </si>
  <si>
    <t>早餐 Breakfast</t>
  </si>
  <si>
    <t>酒店 Hotel</t>
  </si>
  <si>
    <t xml:space="preserve">                             旅游大巴                              Tour bus</t>
  </si>
  <si>
    <t>1.注意安全！按时集合！</t>
  </si>
  <si>
    <t>午餐 Lunch</t>
  </si>
  <si>
    <t>友谊餐厅 Friendship Restaurant (Terra-Cotta Warriors)</t>
  </si>
  <si>
    <t>2.往返单程约1小时，请晕车的同事提前做好准备。</t>
  </si>
  <si>
    <t>西安饭庄     Xi'an Restaurant</t>
  </si>
  <si>
    <t xml:space="preserve"> D3  </t>
  </si>
  <si>
    <t xml:space="preserve">     西安-各地       Xi'an-Home</t>
  </si>
  <si>
    <t>西安-北京 G88（13:30-17:55）</t>
  </si>
  <si>
    <t>1.回程车票：北京、上海的由导游统一发Guide distributes tickets; 回其他地方的到车站自助机取票，车次信息已发给个人。</t>
  </si>
  <si>
    <t>酒店餐厅 Restaurant in hotel</t>
  </si>
  <si>
    <t>2.当天不再安排景点，早上在酒店休息；按照导游通知的时间退房、集合。Freedom in the morning of Day 3; gathering on time at the hotel lobby to check out and depart for lunch and railway station.</t>
  </si>
  <si>
    <t>同第一天    Same way as D1</t>
  </si>
  <si>
    <t>其他地方已通知到个人</t>
  </si>
  <si>
    <r>
      <rPr>
        <b/>
        <sz val="11"/>
        <color rgb="FFFF0000"/>
        <rFont val="+mn-ea"/>
        <charset val="134"/>
      </rPr>
      <t>此次秋游为集体活动，中途不可脱团！</t>
    </r>
    <r>
      <rPr>
        <b/>
        <sz val="11"/>
        <color rgb="FFFF0000"/>
        <rFont val="Arial"/>
        <charset val="134"/>
      </rPr>
      <t> This activity is considered as group work, quit to take personal itinerary halfway is prohibition.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</si>
</sst>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$€-2]\ #,##0"/>
    <numFmt numFmtId="41" formatCode="_ * #,##0_ ;_ * \-#,##0_ ;_ * &quot;-&quot;_ ;_ @_ "/>
    <numFmt numFmtId="178" formatCode="#,##0.00_ ;[Red]\-#,##0.00\ "/>
  </numFmts>
  <fonts count="57">
    <font>
      <sz val="11"/>
      <color theme="1"/>
      <name val="等线"/>
      <charset val="134"/>
      <scheme val="minor"/>
    </font>
    <font>
      <sz val="10"/>
      <name val="Arial"/>
      <charset val="134"/>
    </font>
    <font>
      <sz val="9"/>
      <color rgb="FFFF0000"/>
      <name val="+mn-ea"/>
      <charset val="134"/>
    </font>
    <font>
      <sz val="10"/>
      <color rgb="FFFF0000"/>
      <name val="Arial"/>
      <charset val="134"/>
    </font>
    <font>
      <b/>
      <sz val="11"/>
      <color rgb="FFFF0000"/>
      <name val="+mn-ea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rgb="FFFF0000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sz val="11"/>
      <color rgb="FFFF0000"/>
      <name val="Arial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2"/>
      <color indexed="8"/>
      <name val="微软雅黑"/>
      <charset val="134"/>
    </font>
    <font>
      <b/>
      <sz val="18"/>
      <color theme="0"/>
      <name val="微软雅黑"/>
      <charset val="134"/>
    </font>
    <font>
      <b/>
      <sz val="12"/>
      <color indexed="8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rgb="FF333333"/>
      <name val="微软雅黑"/>
      <charset val="134"/>
    </font>
    <font>
      <b/>
      <u/>
      <sz val="12"/>
      <color theme="1"/>
      <name val="微软雅黑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9"/>
      <color rgb="FFFF0000"/>
      <name val="Arial"/>
      <charset val="134"/>
    </font>
    <font>
      <b/>
      <sz val="10"/>
      <name val="Arial"/>
      <charset val="134"/>
    </font>
    <font>
      <b/>
      <sz val="10"/>
      <color indexed="10"/>
      <name val="Arial"/>
      <charset val="134"/>
    </font>
    <font>
      <b/>
      <sz val="10"/>
      <color rgb="FFFF0000"/>
      <name val="Arial"/>
      <charset val="134"/>
    </font>
    <font>
      <sz val="10"/>
      <color indexed="10"/>
      <name val="Arial"/>
      <charset val="134"/>
    </font>
    <font>
      <u/>
      <sz val="10"/>
      <color rgb="FFFF0000"/>
      <name val="Arial"/>
      <charset val="134"/>
    </font>
    <font>
      <b/>
      <sz val="11"/>
      <color rgb="FFFF0000"/>
      <name val="Arial"/>
      <charset val="134"/>
    </font>
    <font>
      <b/>
      <sz val="10"/>
      <color rgb="FF7030A0"/>
      <name val="宋体"/>
      <charset val="134"/>
    </font>
    <font>
      <sz val="10"/>
      <color rgb="FF7030A0"/>
      <name val="宋体"/>
      <charset val="134"/>
    </font>
    <font>
      <b/>
      <sz val="12"/>
      <color indexed="9"/>
      <name val="微软雅黑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177" fontId="0" fillId="0" borderId="0"/>
    <xf numFmtId="42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7" fillId="2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177" fontId="44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2" fillId="30" borderId="17" applyNumberFormat="0" applyAlignment="0" applyProtection="0">
      <alignment vertical="center"/>
    </xf>
    <xf numFmtId="0" fontId="39" fillId="30" borderId="16" applyNumberFormat="0" applyAlignment="0" applyProtection="0">
      <alignment vertical="center"/>
    </xf>
    <xf numFmtId="0" fontId="36" fillId="20" borderId="14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77" fontId="38" fillId="0" borderId="0">
      <alignment vertical="center"/>
    </xf>
    <xf numFmtId="177" fontId="1" fillId="0" borderId="0">
      <alignment vertical="center"/>
    </xf>
  </cellStyleXfs>
  <cellXfs count="110">
    <xf numFmtId="177" fontId="0" fillId="0" borderId="0" xfId="0"/>
    <xf numFmtId="177" fontId="0" fillId="0" borderId="0" xfId="0" applyAlignment="1">
      <alignment horizontal="center" vertical="center" wrapText="1"/>
    </xf>
    <xf numFmtId="177" fontId="0" fillId="0" borderId="0" xfId="0" applyAlignment="1">
      <alignment horizontal="center" vertical="center"/>
    </xf>
    <xf numFmtId="177" fontId="1" fillId="0" borderId="1" xfId="0" applyFont="1" applyBorder="1" applyAlignment="1">
      <alignment horizontal="center" vertical="center" wrapText="1"/>
    </xf>
    <xf numFmtId="177" fontId="1" fillId="0" borderId="2" xfId="0" applyFont="1" applyBorder="1" applyAlignment="1">
      <alignment horizontal="center" vertical="center" wrapText="1"/>
    </xf>
    <xf numFmtId="177" fontId="2" fillId="0" borderId="2" xfId="0" applyFont="1" applyBorder="1" applyAlignment="1">
      <alignment horizontal="center" vertical="center" wrapText="1" readingOrder="1"/>
    </xf>
    <xf numFmtId="177" fontId="1" fillId="0" borderId="3" xfId="0" applyFont="1" applyBorder="1" applyAlignment="1">
      <alignment horizontal="center" vertical="center" wrapText="1"/>
    </xf>
    <xf numFmtId="177" fontId="1" fillId="0" borderId="2" xfId="0" applyFont="1" applyBorder="1" applyAlignment="1">
      <alignment horizontal="left" vertical="top" wrapText="1"/>
    </xf>
    <xf numFmtId="177" fontId="0" fillId="0" borderId="1" xfId="0" applyBorder="1" applyAlignment="1">
      <alignment horizontal="center" vertical="center" wrapText="1"/>
    </xf>
    <xf numFmtId="177" fontId="1" fillId="0" borderId="4" xfId="0" applyFont="1" applyBorder="1" applyAlignment="1">
      <alignment horizontal="center" vertical="center" wrapText="1"/>
    </xf>
    <xf numFmtId="177" fontId="2" fillId="0" borderId="4" xfId="0" applyFont="1" applyBorder="1" applyAlignment="1">
      <alignment horizontal="center" vertical="center" wrapText="1" readingOrder="1"/>
    </xf>
    <xf numFmtId="177" fontId="1" fillId="0" borderId="5" xfId="0" applyFont="1" applyBorder="1" applyAlignment="1">
      <alignment horizontal="center" vertical="center" wrapText="1"/>
    </xf>
    <xf numFmtId="177" fontId="1" fillId="0" borderId="6" xfId="0" applyFont="1" applyBorder="1" applyAlignment="1">
      <alignment horizontal="center" vertical="center" wrapText="1"/>
    </xf>
    <xf numFmtId="177" fontId="1" fillId="0" borderId="5" xfId="0" applyFont="1" applyBorder="1" applyAlignment="1">
      <alignment horizontal="left" vertical="center" wrapText="1"/>
    </xf>
    <xf numFmtId="177" fontId="1" fillId="0" borderId="1" xfId="0" applyFont="1" applyBorder="1" applyAlignment="1">
      <alignment horizontal="center" vertical="top" wrapText="1"/>
    </xf>
    <xf numFmtId="177" fontId="1" fillId="0" borderId="1" xfId="0" applyFont="1" applyBorder="1" applyAlignment="1">
      <alignment horizontal="center" vertical="center"/>
    </xf>
    <xf numFmtId="177" fontId="3" fillId="0" borderId="1" xfId="0" applyFont="1" applyBorder="1" applyAlignment="1">
      <alignment horizontal="center" vertical="center" wrapText="1"/>
    </xf>
    <xf numFmtId="177" fontId="1" fillId="0" borderId="7" xfId="0" applyFont="1" applyBorder="1" applyAlignment="1">
      <alignment horizontal="center" vertical="center" wrapText="1"/>
    </xf>
    <xf numFmtId="177" fontId="4" fillId="0" borderId="0" xfId="0" applyFont="1" applyAlignment="1">
      <alignment horizontal="center" vertical="center" wrapText="1" readingOrder="1"/>
    </xf>
    <xf numFmtId="177" fontId="0" fillId="0" borderId="0" xfId="0" applyFill="1"/>
    <xf numFmtId="0" fontId="5" fillId="0" borderId="8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177" fontId="0" fillId="2" borderId="0" xfId="0" applyFill="1" applyAlignment="1">
      <alignment horizontal="center" vertical="center"/>
    </xf>
    <xf numFmtId="0" fontId="6" fillId="2" borderId="8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177" fontId="0" fillId="2" borderId="0" xfId="0" applyFill="1"/>
    <xf numFmtId="177" fontId="8" fillId="0" borderId="0" xfId="0" applyFont="1"/>
    <xf numFmtId="177" fontId="0" fillId="0" borderId="0" xfId="0" applyFont="1"/>
    <xf numFmtId="0" fontId="9" fillId="0" borderId="8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11" fillId="2" borderId="8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177" fontId="8" fillId="0" borderId="8" xfId="0" applyFont="1" applyBorder="1" applyAlignment="1"/>
    <xf numFmtId="0" fontId="6" fillId="0" borderId="8" xfId="0" applyNumberFormat="1" applyFont="1" applyFill="1" applyBorder="1" applyAlignment="1">
      <alignment horizontal="left" vertical="center"/>
    </xf>
    <xf numFmtId="177" fontId="0" fillId="0" borderId="8" xfId="0" applyBorder="1"/>
    <xf numFmtId="177" fontId="0" fillId="0" borderId="8" xfId="0" applyFont="1" applyBorder="1"/>
    <xf numFmtId="0" fontId="6" fillId="0" borderId="0" xfId="0" applyNumberFormat="1" applyFont="1" applyFill="1" applyAlignment="1">
      <alignment horizontal="center" vertical="center"/>
    </xf>
    <xf numFmtId="0" fontId="5" fillId="3" borderId="8" xfId="0" applyNumberFormat="1" applyFont="1" applyFill="1" applyBorder="1" applyAlignment="1">
      <alignment horizontal="center" vertical="center"/>
    </xf>
    <xf numFmtId="0" fontId="5" fillId="4" borderId="8" xfId="0" applyNumberFormat="1" applyFont="1" applyFill="1" applyBorder="1" applyAlignment="1">
      <alignment horizontal="center" vertical="center"/>
    </xf>
    <xf numFmtId="0" fontId="5" fillId="5" borderId="8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5" fillId="2" borderId="8" xfId="0" applyNumberFormat="1" applyFont="1" applyFill="1" applyBorder="1" applyAlignment="1">
      <alignment horizontal="left" vertical="center"/>
    </xf>
    <xf numFmtId="0" fontId="13" fillId="2" borderId="0" xfId="0" applyNumberFormat="1" applyFont="1" applyFill="1" applyAlignment="1">
      <alignment horizontal="center" vertical="center"/>
    </xf>
    <xf numFmtId="0" fontId="5" fillId="6" borderId="8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7" fontId="14" fillId="0" borderId="0" xfId="0" applyFont="1"/>
    <xf numFmtId="177" fontId="15" fillId="4" borderId="8" xfId="0" applyFont="1" applyFill="1" applyBorder="1" applyAlignment="1">
      <alignment horizontal="center" vertical="center"/>
    </xf>
    <xf numFmtId="177" fontId="16" fillId="0" borderId="8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177" fontId="5" fillId="0" borderId="8" xfId="0" applyFont="1" applyBorder="1" applyAlignment="1">
      <alignment horizontal="center" vertical="center" wrapText="1"/>
    </xf>
    <xf numFmtId="177" fontId="5" fillId="0" borderId="8" xfId="0" applyFont="1" applyFill="1" applyBorder="1" applyAlignment="1">
      <alignment horizontal="left" vertical="center" wrapText="1"/>
    </xf>
    <xf numFmtId="177" fontId="17" fillId="0" borderId="8" xfId="0" applyFont="1" applyFill="1" applyBorder="1" applyAlignment="1">
      <alignment horizontal="center" vertical="center" wrapText="1"/>
    </xf>
    <xf numFmtId="177" fontId="5" fillId="0" borderId="8" xfId="0" applyFont="1" applyFill="1" applyBorder="1" applyAlignment="1">
      <alignment horizontal="justify" vertical="center" wrapText="1"/>
    </xf>
    <xf numFmtId="177" fontId="13" fillId="0" borderId="8" xfId="0" applyFont="1" applyBorder="1" applyAlignment="1">
      <alignment horizontal="center" vertical="center" wrapText="1"/>
    </xf>
    <xf numFmtId="177" fontId="17" fillId="0" borderId="8" xfId="0" applyFont="1" applyBorder="1" applyAlignment="1">
      <alignment horizontal="center" vertical="center" wrapText="1"/>
    </xf>
    <xf numFmtId="177" fontId="18" fillId="7" borderId="0" xfId="0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177" fontId="18" fillId="0" borderId="0" xfId="0" applyFont="1" applyAlignment="1">
      <alignment vertical="center"/>
    </xf>
    <xf numFmtId="176" fontId="18" fillId="0" borderId="0" xfId="0" applyNumberFormat="1" applyFont="1" applyAlignment="1">
      <alignment horizontal="center" vertical="center"/>
    </xf>
    <xf numFmtId="177" fontId="19" fillId="8" borderId="8" xfId="50" applyFont="1" applyFill="1" applyBorder="1" applyAlignment="1">
      <alignment horizontal="center" vertical="center"/>
    </xf>
    <xf numFmtId="177" fontId="19" fillId="8" borderId="8" xfId="0" applyFont="1" applyFill="1" applyBorder="1" applyAlignment="1">
      <alignment horizontal="center" vertical="center"/>
    </xf>
    <xf numFmtId="177" fontId="19" fillId="8" borderId="8" xfId="51" applyFont="1" applyFill="1" applyBorder="1" applyAlignment="1">
      <alignment horizontal="center" vertical="center" wrapText="1"/>
    </xf>
    <xf numFmtId="177" fontId="20" fillId="7" borderId="8" xfId="50" applyFont="1" applyFill="1" applyBorder="1" applyAlignment="1">
      <alignment horizontal="center" vertical="center" wrapText="1"/>
    </xf>
    <xf numFmtId="177" fontId="21" fillId="9" borderId="8" xfId="51" applyFont="1" applyFill="1" applyBorder="1" applyAlignment="1">
      <alignment horizontal="center" vertical="center" wrapText="1"/>
    </xf>
    <xf numFmtId="176" fontId="21" fillId="9" borderId="8" xfId="51" applyNumberFormat="1" applyFont="1" applyFill="1" applyBorder="1" applyAlignment="1">
      <alignment horizontal="center" vertical="center" wrapText="1"/>
    </xf>
    <xf numFmtId="49" fontId="21" fillId="9" borderId="8" xfId="51" applyNumberFormat="1" applyFont="1" applyFill="1" applyBorder="1" applyAlignment="1">
      <alignment horizontal="center" vertical="center" wrapText="1"/>
    </xf>
    <xf numFmtId="40" fontId="21" fillId="9" borderId="8" xfId="51" applyNumberFormat="1" applyFont="1" applyFill="1" applyBorder="1" applyAlignment="1">
      <alignment horizontal="center" vertical="center" wrapText="1"/>
    </xf>
    <xf numFmtId="49" fontId="18" fillId="0" borderId="8" xfId="51" applyNumberFormat="1" applyFont="1" applyFill="1" applyBorder="1" applyAlignment="1">
      <alignment horizontal="center" vertical="center" wrapText="1"/>
    </xf>
    <xf numFmtId="177" fontId="18" fillId="0" borderId="8" xfId="51" applyFont="1" applyFill="1" applyBorder="1" applyAlignment="1">
      <alignment horizontal="left" vertical="center" wrapText="1"/>
    </xf>
    <xf numFmtId="176" fontId="22" fillId="7" borderId="8" xfId="20" applyNumberFormat="1" applyFont="1" applyFill="1" applyBorder="1" applyAlignment="1">
      <alignment horizontal="center" vertical="center" wrapText="1"/>
    </xf>
    <xf numFmtId="176" fontId="22" fillId="0" borderId="8" xfId="20" applyNumberFormat="1" applyFont="1" applyFill="1" applyBorder="1" applyAlignment="1">
      <alignment horizontal="center" vertical="center" wrapText="1"/>
    </xf>
    <xf numFmtId="40" fontId="22" fillId="10" borderId="8" xfId="51" applyNumberFormat="1" applyFont="1" applyFill="1" applyBorder="1" applyAlignment="1">
      <alignment horizontal="right" vertical="center" wrapText="1"/>
    </xf>
    <xf numFmtId="177" fontId="20" fillId="11" borderId="8" xfId="50" applyFont="1" applyFill="1" applyBorder="1" applyAlignment="1">
      <alignment vertical="center" wrapText="1"/>
    </xf>
    <xf numFmtId="177" fontId="20" fillId="11" borderId="8" xfId="50" applyFont="1" applyFill="1" applyBorder="1" applyAlignment="1">
      <alignment vertical="center"/>
    </xf>
    <xf numFmtId="176" fontId="20" fillId="11" borderId="8" xfId="50" applyNumberFormat="1" applyFont="1" applyFill="1" applyBorder="1" applyAlignment="1">
      <alignment horizontal="center" vertical="center"/>
    </xf>
    <xf numFmtId="49" fontId="20" fillId="11" borderId="8" xfId="50" applyNumberFormat="1" applyFont="1" applyFill="1" applyBorder="1" applyAlignment="1">
      <alignment vertical="center"/>
    </xf>
    <xf numFmtId="40" fontId="20" fillId="12" borderId="8" xfId="51" applyNumberFormat="1" applyFont="1" applyFill="1" applyBorder="1" applyAlignment="1">
      <alignment horizontal="right" vertical="center" wrapText="1"/>
    </xf>
    <xf numFmtId="177" fontId="20" fillId="0" borderId="8" xfId="51" applyFont="1" applyFill="1" applyBorder="1" applyAlignment="1">
      <alignment horizontal="center" vertical="center" wrapText="1"/>
    </xf>
    <xf numFmtId="40" fontId="23" fillId="13" borderId="8" xfId="0" applyNumberFormat="1" applyFont="1" applyFill="1" applyBorder="1" applyAlignment="1">
      <alignment horizontal="center" vertical="center" wrapText="1"/>
    </xf>
    <xf numFmtId="176" fontId="22" fillId="10" borderId="8" xfId="20" applyNumberFormat="1" applyFont="1" applyFill="1" applyBorder="1" applyAlignment="1">
      <alignment horizontal="center" vertical="center" wrapText="1"/>
    </xf>
    <xf numFmtId="176" fontId="18" fillId="0" borderId="8" xfId="51" applyNumberFormat="1" applyFont="1" applyFill="1" applyBorder="1" applyAlignment="1">
      <alignment horizontal="center" vertical="center" wrapText="1"/>
    </xf>
    <xf numFmtId="177" fontId="22" fillId="0" borderId="8" xfId="50" applyFont="1" applyBorder="1" applyAlignment="1">
      <alignment horizontal="left" vertical="center" wrapText="1"/>
    </xf>
    <xf numFmtId="40" fontId="18" fillId="10" borderId="8" xfId="51" applyNumberFormat="1" applyFont="1" applyFill="1" applyBorder="1" applyAlignment="1">
      <alignment horizontal="right" vertical="center" wrapText="1"/>
    </xf>
    <xf numFmtId="177" fontId="18" fillId="0" borderId="8" xfId="50" applyFont="1" applyBorder="1" applyAlignment="1">
      <alignment horizontal="left" vertical="center" wrapText="1"/>
    </xf>
    <xf numFmtId="176" fontId="18" fillId="0" borderId="8" xfId="50" applyNumberFormat="1" applyFont="1" applyBorder="1" applyAlignment="1">
      <alignment horizontal="center" vertical="center" wrapText="1"/>
    </xf>
    <xf numFmtId="178" fontId="20" fillId="12" borderId="8" xfId="51" applyNumberFormat="1" applyFont="1" applyFill="1" applyBorder="1" applyAlignment="1">
      <alignment horizontal="right" vertical="center" wrapText="1"/>
    </xf>
    <xf numFmtId="176" fontId="20" fillId="0" borderId="8" xfId="51" applyNumberFormat="1" applyFont="1" applyFill="1" applyBorder="1" applyAlignment="1">
      <alignment horizontal="center" vertical="center" wrapText="1"/>
    </xf>
    <xf numFmtId="49" fontId="20" fillId="0" borderId="8" xfId="51" applyNumberFormat="1" applyFont="1" applyFill="1" applyBorder="1" applyAlignment="1">
      <alignment horizontal="center" vertical="center" wrapText="1"/>
    </xf>
    <xf numFmtId="177" fontId="20" fillId="0" borderId="0" xfId="0" applyFont="1" applyAlignment="1">
      <alignment vertical="center"/>
    </xf>
    <xf numFmtId="176" fontId="20" fillId="0" borderId="0" xfId="0" applyNumberFormat="1" applyFont="1" applyAlignment="1">
      <alignment horizontal="center" vertical="center"/>
    </xf>
    <xf numFmtId="177" fontId="21" fillId="9" borderId="8" xfId="51" applyFont="1" applyFill="1" applyBorder="1" applyAlignment="1">
      <alignment vertical="center" wrapText="1"/>
    </xf>
    <xf numFmtId="177" fontId="18" fillId="10" borderId="8" xfId="51" applyFont="1" applyFill="1" applyBorder="1" applyAlignment="1">
      <alignment horizontal="center" vertical="center" wrapText="1"/>
    </xf>
    <xf numFmtId="40" fontId="18" fillId="7" borderId="8" xfId="51" applyNumberFormat="1" applyFont="1" applyFill="1" applyBorder="1" applyAlignment="1">
      <alignment horizontal="right" vertical="center" wrapText="1"/>
    </xf>
    <xf numFmtId="177" fontId="24" fillId="0" borderId="8" xfId="0" applyFont="1" applyBorder="1" applyAlignment="1">
      <alignment vertical="center"/>
    </xf>
    <xf numFmtId="40" fontId="20" fillId="14" borderId="8" xfId="51" applyNumberFormat="1" applyFont="1" applyFill="1" applyBorder="1" applyAlignment="1">
      <alignment horizontal="right" vertical="center" wrapText="1"/>
    </xf>
    <xf numFmtId="177" fontId="18" fillId="0" borderId="8" xfId="51" applyFont="1" applyFill="1" applyBorder="1" applyAlignment="1">
      <alignment vertical="center" wrapText="1"/>
    </xf>
    <xf numFmtId="178" fontId="20" fillId="14" borderId="8" xfId="51" applyNumberFormat="1" applyFont="1" applyFill="1" applyBorder="1" applyAlignment="1">
      <alignment horizontal="right" vertical="center" wrapText="1"/>
    </xf>
    <xf numFmtId="177" fontId="25" fillId="0" borderId="0" xfId="0" applyFont="1" applyAlignment="1">
      <alignment vertical="center"/>
    </xf>
    <xf numFmtId="176" fontId="25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4" xfId="50"/>
    <cellStyle name="Normal_Sheet1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67"/>
  <sheetViews>
    <sheetView tabSelected="1" zoomScale="80" zoomScaleNormal="80" workbookViewId="0">
      <selection activeCell="F40" sqref="F40"/>
    </sheetView>
  </sheetViews>
  <sheetFormatPr defaultColWidth="9" defaultRowHeight="17.25"/>
  <cols>
    <col min="1" max="1" width="19.375" style="68" customWidth="1"/>
    <col min="2" max="2" width="24.25" style="68" customWidth="1"/>
    <col min="3" max="3" width="19" style="69" customWidth="1"/>
    <col min="4" max="4" width="14.125" style="67" customWidth="1"/>
    <col min="5" max="5" width="10.5" style="67" customWidth="1"/>
    <col min="6" max="6" width="22.25" style="69" customWidth="1"/>
    <col min="7" max="8" width="16" style="68" hidden="1" customWidth="1"/>
    <col min="9" max="9" width="8.125" style="68" hidden="1" customWidth="1"/>
    <col min="10" max="10" width="10.125" style="68" hidden="1" customWidth="1"/>
    <col min="11" max="12" width="18.125" style="68" hidden="1" customWidth="1"/>
    <col min="13" max="13" width="3.125" style="68" hidden="1" customWidth="1"/>
    <col min="14" max="14" width="52.125" style="68" customWidth="1"/>
    <col min="15" max="15" width="10.375" style="68" hidden="1" customWidth="1"/>
    <col min="16" max="16" width="9" style="68" hidden="1" customWidth="1"/>
    <col min="17" max="17" width="9" style="68"/>
    <col min="18" max="18" width="11" style="68" customWidth="1"/>
    <col min="20" max="256" width="9" style="68"/>
    <col min="257" max="257" width="21.625" style="68" customWidth="1"/>
    <col min="258" max="258" width="33.625" style="68" customWidth="1"/>
    <col min="259" max="259" width="19.375" style="68" customWidth="1"/>
    <col min="260" max="260" width="9.125" style="68" customWidth="1"/>
    <col min="261" max="261" width="6.5" style="68" customWidth="1"/>
    <col min="262" max="262" width="17.375" style="68" customWidth="1"/>
    <col min="263" max="269" width="9" style="68" hidden="1" customWidth="1"/>
    <col min="270" max="270" width="49.375" style="68" customWidth="1"/>
    <col min="271" max="272" width="9" style="68" hidden="1" customWidth="1"/>
    <col min="273" max="512" width="9" style="68"/>
    <col min="513" max="513" width="21.625" style="68" customWidth="1"/>
    <col min="514" max="514" width="33.625" style="68" customWidth="1"/>
    <col min="515" max="515" width="19.375" style="68" customWidth="1"/>
    <col min="516" max="516" width="9.125" style="68" customWidth="1"/>
    <col min="517" max="517" width="6.5" style="68" customWidth="1"/>
    <col min="518" max="518" width="17.375" style="68" customWidth="1"/>
    <col min="519" max="525" width="9" style="68" hidden="1" customWidth="1"/>
    <col min="526" max="526" width="49.375" style="68" customWidth="1"/>
    <col min="527" max="528" width="9" style="68" hidden="1" customWidth="1"/>
    <col min="529" max="768" width="9" style="68"/>
    <col min="769" max="769" width="21.625" style="68" customWidth="1"/>
    <col min="770" max="770" width="33.625" style="68" customWidth="1"/>
    <col min="771" max="771" width="19.375" style="68" customWidth="1"/>
    <col min="772" max="772" width="9.125" style="68" customWidth="1"/>
    <col min="773" max="773" width="6.5" style="68" customWidth="1"/>
    <col min="774" max="774" width="17.375" style="68" customWidth="1"/>
    <col min="775" max="781" width="9" style="68" hidden="1" customWidth="1"/>
    <col min="782" max="782" width="49.375" style="68" customWidth="1"/>
    <col min="783" max="784" width="9" style="68" hidden="1" customWidth="1"/>
    <col min="785" max="1024" width="9" style="68"/>
    <col min="1025" max="1025" width="21.625" style="68" customWidth="1"/>
    <col min="1026" max="1026" width="33.625" style="68" customWidth="1"/>
    <col min="1027" max="1027" width="19.375" style="68" customWidth="1"/>
    <col min="1028" max="1028" width="9.125" style="68" customWidth="1"/>
    <col min="1029" max="1029" width="6.5" style="68" customWidth="1"/>
    <col min="1030" max="1030" width="17.375" style="68" customWidth="1"/>
    <col min="1031" max="1037" width="9" style="68" hidden="1" customWidth="1"/>
    <col min="1038" max="1038" width="49.375" style="68" customWidth="1"/>
    <col min="1039" max="1040" width="9" style="68" hidden="1" customWidth="1"/>
    <col min="1041" max="1280" width="9" style="68"/>
    <col min="1281" max="1281" width="21.625" style="68" customWidth="1"/>
    <col min="1282" max="1282" width="33.625" style="68" customWidth="1"/>
    <col min="1283" max="1283" width="19.375" style="68" customWidth="1"/>
    <col min="1284" max="1284" width="9.125" style="68" customWidth="1"/>
    <col min="1285" max="1285" width="6.5" style="68" customWidth="1"/>
    <col min="1286" max="1286" width="17.375" style="68" customWidth="1"/>
    <col min="1287" max="1293" width="9" style="68" hidden="1" customWidth="1"/>
    <col min="1294" max="1294" width="49.375" style="68" customWidth="1"/>
    <col min="1295" max="1296" width="9" style="68" hidden="1" customWidth="1"/>
    <col min="1297" max="1536" width="9" style="68"/>
    <col min="1537" max="1537" width="21.625" style="68" customWidth="1"/>
    <col min="1538" max="1538" width="33.625" style="68" customWidth="1"/>
    <col min="1539" max="1539" width="19.375" style="68" customWidth="1"/>
    <col min="1540" max="1540" width="9.125" style="68" customWidth="1"/>
    <col min="1541" max="1541" width="6.5" style="68" customWidth="1"/>
    <col min="1542" max="1542" width="17.375" style="68" customWidth="1"/>
    <col min="1543" max="1549" width="9" style="68" hidden="1" customWidth="1"/>
    <col min="1550" max="1550" width="49.375" style="68" customWidth="1"/>
    <col min="1551" max="1552" width="9" style="68" hidden="1" customWidth="1"/>
    <col min="1553" max="1792" width="9" style="68"/>
    <col min="1793" max="1793" width="21.625" style="68" customWidth="1"/>
    <col min="1794" max="1794" width="33.625" style="68" customWidth="1"/>
    <col min="1795" max="1795" width="19.375" style="68" customWidth="1"/>
    <col min="1796" max="1796" width="9.125" style="68" customWidth="1"/>
    <col min="1797" max="1797" width="6.5" style="68" customWidth="1"/>
    <col min="1798" max="1798" width="17.375" style="68" customWidth="1"/>
    <col min="1799" max="1805" width="9" style="68" hidden="1" customWidth="1"/>
    <col min="1806" max="1806" width="49.375" style="68" customWidth="1"/>
    <col min="1807" max="1808" width="9" style="68" hidden="1" customWidth="1"/>
    <col min="1809" max="2048" width="9" style="68"/>
    <col min="2049" max="2049" width="21.625" style="68" customWidth="1"/>
    <col min="2050" max="2050" width="33.625" style="68" customWidth="1"/>
    <col min="2051" max="2051" width="19.375" style="68" customWidth="1"/>
    <col min="2052" max="2052" width="9.125" style="68" customWidth="1"/>
    <col min="2053" max="2053" width="6.5" style="68" customWidth="1"/>
    <col min="2054" max="2054" width="17.375" style="68" customWidth="1"/>
    <col min="2055" max="2061" width="9" style="68" hidden="1" customWidth="1"/>
    <col min="2062" max="2062" width="49.375" style="68" customWidth="1"/>
    <col min="2063" max="2064" width="9" style="68" hidden="1" customWidth="1"/>
    <col min="2065" max="2304" width="9" style="68"/>
    <col min="2305" max="2305" width="21.625" style="68" customWidth="1"/>
    <col min="2306" max="2306" width="33.625" style="68" customWidth="1"/>
    <col min="2307" max="2307" width="19.375" style="68" customWidth="1"/>
    <col min="2308" max="2308" width="9.125" style="68" customWidth="1"/>
    <col min="2309" max="2309" width="6.5" style="68" customWidth="1"/>
    <col min="2310" max="2310" width="17.375" style="68" customWidth="1"/>
    <col min="2311" max="2317" width="9" style="68" hidden="1" customWidth="1"/>
    <col min="2318" max="2318" width="49.375" style="68" customWidth="1"/>
    <col min="2319" max="2320" width="9" style="68" hidden="1" customWidth="1"/>
    <col min="2321" max="2560" width="9" style="68"/>
    <col min="2561" max="2561" width="21.625" style="68" customWidth="1"/>
    <col min="2562" max="2562" width="33.625" style="68" customWidth="1"/>
    <col min="2563" max="2563" width="19.375" style="68" customWidth="1"/>
    <col min="2564" max="2564" width="9.125" style="68" customWidth="1"/>
    <col min="2565" max="2565" width="6.5" style="68" customWidth="1"/>
    <col min="2566" max="2566" width="17.375" style="68" customWidth="1"/>
    <col min="2567" max="2573" width="9" style="68" hidden="1" customWidth="1"/>
    <col min="2574" max="2574" width="49.375" style="68" customWidth="1"/>
    <col min="2575" max="2576" width="9" style="68" hidden="1" customWidth="1"/>
    <col min="2577" max="2816" width="9" style="68"/>
    <col min="2817" max="2817" width="21.625" style="68" customWidth="1"/>
    <col min="2818" max="2818" width="33.625" style="68" customWidth="1"/>
    <col min="2819" max="2819" width="19.375" style="68" customWidth="1"/>
    <col min="2820" max="2820" width="9.125" style="68" customWidth="1"/>
    <col min="2821" max="2821" width="6.5" style="68" customWidth="1"/>
    <col min="2822" max="2822" width="17.375" style="68" customWidth="1"/>
    <col min="2823" max="2829" width="9" style="68" hidden="1" customWidth="1"/>
    <col min="2830" max="2830" width="49.375" style="68" customWidth="1"/>
    <col min="2831" max="2832" width="9" style="68" hidden="1" customWidth="1"/>
    <col min="2833" max="3072" width="9" style="68"/>
    <col min="3073" max="3073" width="21.625" style="68" customWidth="1"/>
    <col min="3074" max="3074" width="33.625" style="68" customWidth="1"/>
    <col min="3075" max="3075" width="19.375" style="68" customWidth="1"/>
    <col min="3076" max="3076" width="9.125" style="68" customWidth="1"/>
    <col min="3077" max="3077" width="6.5" style="68" customWidth="1"/>
    <col min="3078" max="3078" width="17.375" style="68" customWidth="1"/>
    <col min="3079" max="3085" width="9" style="68" hidden="1" customWidth="1"/>
    <col min="3086" max="3086" width="49.375" style="68" customWidth="1"/>
    <col min="3087" max="3088" width="9" style="68" hidden="1" customWidth="1"/>
    <col min="3089" max="3328" width="9" style="68"/>
    <col min="3329" max="3329" width="21.625" style="68" customWidth="1"/>
    <col min="3330" max="3330" width="33.625" style="68" customWidth="1"/>
    <col min="3331" max="3331" width="19.375" style="68" customWidth="1"/>
    <col min="3332" max="3332" width="9.125" style="68" customWidth="1"/>
    <col min="3333" max="3333" width="6.5" style="68" customWidth="1"/>
    <col min="3334" max="3334" width="17.375" style="68" customWidth="1"/>
    <col min="3335" max="3341" width="9" style="68" hidden="1" customWidth="1"/>
    <col min="3342" max="3342" width="49.375" style="68" customWidth="1"/>
    <col min="3343" max="3344" width="9" style="68" hidden="1" customWidth="1"/>
    <col min="3345" max="3584" width="9" style="68"/>
    <col min="3585" max="3585" width="21.625" style="68" customWidth="1"/>
    <col min="3586" max="3586" width="33.625" style="68" customWidth="1"/>
    <col min="3587" max="3587" width="19.375" style="68" customWidth="1"/>
    <col min="3588" max="3588" width="9.125" style="68" customWidth="1"/>
    <col min="3589" max="3589" width="6.5" style="68" customWidth="1"/>
    <col min="3590" max="3590" width="17.375" style="68" customWidth="1"/>
    <col min="3591" max="3597" width="9" style="68" hidden="1" customWidth="1"/>
    <col min="3598" max="3598" width="49.375" style="68" customWidth="1"/>
    <col min="3599" max="3600" width="9" style="68" hidden="1" customWidth="1"/>
    <col min="3601" max="3840" width="9" style="68"/>
    <col min="3841" max="3841" width="21.625" style="68" customWidth="1"/>
    <col min="3842" max="3842" width="33.625" style="68" customWidth="1"/>
    <col min="3843" max="3843" width="19.375" style="68" customWidth="1"/>
    <col min="3844" max="3844" width="9.125" style="68" customWidth="1"/>
    <col min="3845" max="3845" width="6.5" style="68" customWidth="1"/>
    <col min="3846" max="3846" width="17.375" style="68" customWidth="1"/>
    <col min="3847" max="3853" width="9" style="68" hidden="1" customWidth="1"/>
    <col min="3854" max="3854" width="49.375" style="68" customWidth="1"/>
    <col min="3855" max="3856" width="9" style="68" hidden="1" customWidth="1"/>
    <col min="3857" max="4096" width="9" style="68"/>
    <col min="4097" max="4097" width="21.625" style="68" customWidth="1"/>
    <col min="4098" max="4098" width="33.625" style="68" customWidth="1"/>
    <col min="4099" max="4099" width="19.375" style="68" customWidth="1"/>
    <col min="4100" max="4100" width="9.125" style="68" customWidth="1"/>
    <col min="4101" max="4101" width="6.5" style="68" customWidth="1"/>
    <col min="4102" max="4102" width="17.375" style="68" customWidth="1"/>
    <col min="4103" max="4109" width="9" style="68" hidden="1" customWidth="1"/>
    <col min="4110" max="4110" width="49.375" style="68" customWidth="1"/>
    <col min="4111" max="4112" width="9" style="68" hidden="1" customWidth="1"/>
    <col min="4113" max="4352" width="9" style="68"/>
    <col min="4353" max="4353" width="21.625" style="68" customWidth="1"/>
    <col min="4354" max="4354" width="33.625" style="68" customWidth="1"/>
    <col min="4355" max="4355" width="19.375" style="68" customWidth="1"/>
    <col min="4356" max="4356" width="9.125" style="68" customWidth="1"/>
    <col min="4357" max="4357" width="6.5" style="68" customWidth="1"/>
    <col min="4358" max="4358" width="17.375" style="68" customWidth="1"/>
    <col min="4359" max="4365" width="9" style="68" hidden="1" customWidth="1"/>
    <col min="4366" max="4366" width="49.375" style="68" customWidth="1"/>
    <col min="4367" max="4368" width="9" style="68" hidden="1" customWidth="1"/>
    <col min="4369" max="4608" width="9" style="68"/>
    <col min="4609" max="4609" width="21.625" style="68" customWidth="1"/>
    <col min="4610" max="4610" width="33.625" style="68" customWidth="1"/>
    <col min="4611" max="4611" width="19.375" style="68" customWidth="1"/>
    <col min="4612" max="4612" width="9.125" style="68" customWidth="1"/>
    <col min="4613" max="4613" width="6.5" style="68" customWidth="1"/>
    <col min="4614" max="4614" width="17.375" style="68" customWidth="1"/>
    <col min="4615" max="4621" width="9" style="68" hidden="1" customWidth="1"/>
    <col min="4622" max="4622" width="49.375" style="68" customWidth="1"/>
    <col min="4623" max="4624" width="9" style="68" hidden="1" customWidth="1"/>
    <col min="4625" max="4864" width="9" style="68"/>
    <col min="4865" max="4865" width="21.625" style="68" customWidth="1"/>
    <col min="4866" max="4866" width="33.625" style="68" customWidth="1"/>
    <col min="4867" max="4867" width="19.375" style="68" customWidth="1"/>
    <col min="4868" max="4868" width="9.125" style="68" customWidth="1"/>
    <col min="4869" max="4869" width="6.5" style="68" customWidth="1"/>
    <col min="4870" max="4870" width="17.375" style="68" customWidth="1"/>
    <col min="4871" max="4877" width="9" style="68" hidden="1" customWidth="1"/>
    <col min="4878" max="4878" width="49.375" style="68" customWidth="1"/>
    <col min="4879" max="4880" width="9" style="68" hidden="1" customWidth="1"/>
    <col min="4881" max="5120" width="9" style="68"/>
    <col min="5121" max="5121" width="21.625" style="68" customWidth="1"/>
    <col min="5122" max="5122" width="33.625" style="68" customWidth="1"/>
    <col min="5123" max="5123" width="19.375" style="68" customWidth="1"/>
    <col min="5124" max="5124" width="9.125" style="68" customWidth="1"/>
    <col min="5125" max="5125" width="6.5" style="68" customWidth="1"/>
    <col min="5126" max="5126" width="17.375" style="68" customWidth="1"/>
    <col min="5127" max="5133" width="9" style="68" hidden="1" customWidth="1"/>
    <col min="5134" max="5134" width="49.375" style="68" customWidth="1"/>
    <col min="5135" max="5136" width="9" style="68" hidden="1" customWidth="1"/>
    <col min="5137" max="5376" width="9" style="68"/>
    <col min="5377" max="5377" width="21.625" style="68" customWidth="1"/>
    <col min="5378" max="5378" width="33.625" style="68" customWidth="1"/>
    <col min="5379" max="5379" width="19.375" style="68" customWidth="1"/>
    <col min="5380" max="5380" width="9.125" style="68" customWidth="1"/>
    <col min="5381" max="5381" width="6.5" style="68" customWidth="1"/>
    <col min="5382" max="5382" width="17.375" style="68" customWidth="1"/>
    <col min="5383" max="5389" width="9" style="68" hidden="1" customWidth="1"/>
    <col min="5390" max="5390" width="49.375" style="68" customWidth="1"/>
    <col min="5391" max="5392" width="9" style="68" hidden="1" customWidth="1"/>
    <col min="5393" max="5632" width="9" style="68"/>
    <col min="5633" max="5633" width="21.625" style="68" customWidth="1"/>
    <col min="5634" max="5634" width="33.625" style="68" customWidth="1"/>
    <col min="5635" max="5635" width="19.375" style="68" customWidth="1"/>
    <col min="5636" max="5636" width="9.125" style="68" customWidth="1"/>
    <col min="5637" max="5637" width="6.5" style="68" customWidth="1"/>
    <col min="5638" max="5638" width="17.375" style="68" customWidth="1"/>
    <col min="5639" max="5645" width="9" style="68" hidden="1" customWidth="1"/>
    <col min="5646" max="5646" width="49.375" style="68" customWidth="1"/>
    <col min="5647" max="5648" width="9" style="68" hidden="1" customWidth="1"/>
    <col min="5649" max="5888" width="9" style="68"/>
    <col min="5889" max="5889" width="21.625" style="68" customWidth="1"/>
    <col min="5890" max="5890" width="33.625" style="68" customWidth="1"/>
    <col min="5891" max="5891" width="19.375" style="68" customWidth="1"/>
    <col min="5892" max="5892" width="9.125" style="68" customWidth="1"/>
    <col min="5893" max="5893" width="6.5" style="68" customWidth="1"/>
    <col min="5894" max="5894" width="17.375" style="68" customWidth="1"/>
    <col min="5895" max="5901" width="9" style="68" hidden="1" customWidth="1"/>
    <col min="5902" max="5902" width="49.375" style="68" customWidth="1"/>
    <col min="5903" max="5904" width="9" style="68" hidden="1" customWidth="1"/>
    <col min="5905" max="6144" width="9" style="68"/>
    <col min="6145" max="6145" width="21.625" style="68" customWidth="1"/>
    <col min="6146" max="6146" width="33.625" style="68" customWidth="1"/>
    <col min="6147" max="6147" width="19.375" style="68" customWidth="1"/>
    <col min="6148" max="6148" width="9.125" style="68" customWidth="1"/>
    <col min="6149" max="6149" width="6.5" style="68" customWidth="1"/>
    <col min="6150" max="6150" width="17.375" style="68" customWidth="1"/>
    <col min="6151" max="6157" width="9" style="68" hidden="1" customWidth="1"/>
    <col min="6158" max="6158" width="49.375" style="68" customWidth="1"/>
    <col min="6159" max="6160" width="9" style="68" hidden="1" customWidth="1"/>
    <col min="6161" max="6400" width="9" style="68"/>
    <col min="6401" max="6401" width="21.625" style="68" customWidth="1"/>
    <col min="6402" max="6402" width="33.625" style="68" customWidth="1"/>
    <col min="6403" max="6403" width="19.375" style="68" customWidth="1"/>
    <col min="6404" max="6404" width="9.125" style="68" customWidth="1"/>
    <col min="6405" max="6405" width="6.5" style="68" customWidth="1"/>
    <col min="6406" max="6406" width="17.375" style="68" customWidth="1"/>
    <col min="6407" max="6413" width="9" style="68" hidden="1" customWidth="1"/>
    <col min="6414" max="6414" width="49.375" style="68" customWidth="1"/>
    <col min="6415" max="6416" width="9" style="68" hidden="1" customWidth="1"/>
    <col min="6417" max="6656" width="9" style="68"/>
    <col min="6657" max="6657" width="21.625" style="68" customWidth="1"/>
    <col min="6658" max="6658" width="33.625" style="68" customWidth="1"/>
    <col min="6659" max="6659" width="19.375" style="68" customWidth="1"/>
    <col min="6660" max="6660" width="9.125" style="68" customWidth="1"/>
    <col min="6661" max="6661" width="6.5" style="68" customWidth="1"/>
    <col min="6662" max="6662" width="17.375" style="68" customWidth="1"/>
    <col min="6663" max="6669" width="9" style="68" hidden="1" customWidth="1"/>
    <col min="6670" max="6670" width="49.375" style="68" customWidth="1"/>
    <col min="6671" max="6672" width="9" style="68" hidden="1" customWidth="1"/>
    <col min="6673" max="6912" width="9" style="68"/>
    <col min="6913" max="6913" width="21.625" style="68" customWidth="1"/>
    <col min="6914" max="6914" width="33.625" style="68" customWidth="1"/>
    <col min="6915" max="6915" width="19.375" style="68" customWidth="1"/>
    <col min="6916" max="6916" width="9.125" style="68" customWidth="1"/>
    <col min="6917" max="6917" width="6.5" style="68" customWidth="1"/>
    <col min="6918" max="6918" width="17.375" style="68" customWidth="1"/>
    <col min="6919" max="6925" width="9" style="68" hidden="1" customWidth="1"/>
    <col min="6926" max="6926" width="49.375" style="68" customWidth="1"/>
    <col min="6927" max="6928" width="9" style="68" hidden="1" customWidth="1"/>
    <col min="6929" max="7168" width="9" style="68"/>
    <col min="7169" max="7169" width="21.625" style="68" customWidth="1"/>
    <col min="7170" max="7170" width="33.625" style="68" customWidth="1"/>
    <col min="7171" max="7171" width="19.375" style="68" customWidth="1"/>
    <col min="7172" max="7172" width="9.125" style="68" customWidth="1"/>
    <col min="7173" max="7173" width="6.5" style="68" customWidth="1"/>
    <col min="7174" max="7174" width="17.375" style="68" customWidth="1"/>
    <col min="7175" max="7181" width="9" style="68" hidden="1" customWidth="1"/>
    <col min="7182" max="7182" width="49.375" style="68" customWidth="1"/>
    <col min="7183" max="7184" width="9" style="68" hidden="1" customWidth="1"/>
    <col min="7185" max="7424" width="9" style="68"/>
    <col min="7425" max="7425" width="21.625" style="68" customWidth="1"/>
    <col min="7426" max="7426" width="33.625" style="68" customWidth="1"/>
    <col min="7427" max="7427" width="19.375" style="68" customWidth="1"/>
    <col min="7428" max="7428" width="9.125" style="68" customWidth="1"/>
    <col min="7429" max="7429" width="6.5" style="68" customWidth="1"/>
    <col min="7430" max="7430" width="17.375" style="68" customWidth="1"/>
    <col min="7431" max="7437" width="9" style="68" hidden="1" customWidth="1"/>
    <col min="7438" max="7438" width="49.375" style="68" customWidth="1"/>
    <col min="7439" max="7440" width="9" style="68" hidden="1" customWidth="1"/>
    <col min="7441" max="7680" width="9" style="68"/>
    <col min="7681" max="7681" width="21.625" style="68" customWidth="1"/>
    <col min="7682" max="7682" width="33.625" style="68" customWidth="1"/>
    <col min="7683" max="7683" width="19.375" style="68" customWidth="1"/>
    <col min="7684" max="7684" width="9.125" style="68" customWidth="1"/>
    <col min="7685" max="7685" width="6.5" style="68" customWidth="1"/>
    <col min="7686" max="7686" width="17.375" style="68" customWidth="1"/>
    <col min="7687" max="7693" width="9" style="68" hidden="1" customWidth="1"/>
    <col min="7694" max="7694" width="49.375" style="68" customWidth="1"/>
    <col min="7695" max="7696" width="9" style="68" hidden="1" customWidth="1"/>
    <col min="7697" max="7936" width="9" style="68"/>
    <col min="7937" max="7937" width="21.625" style="68" customWidth="1"/>
    <col min="7938" max="7938" width="33.625" style="68" customWidth="1"/>
    <col min="7939" max="7939" width="19.375" style="68" customWidth="1"/>
    <col min="7940" max="7940" width="9.125" style="68" customWidth="1"/>
    <col min="7941" max="7941" width="6.5" style="68" customWidth="1"/>
    <col min="7942" max="7942" width="17.375" style="68" customWidth="1"/>
    <col min="7943" max="7949" width="9" style="68" hidden="1" customWidth="1"/>
    <col min="7950" max="7950" width="49.375" style="68" customWidth="1"/>
    <col min="7951" max="7952" width="9" style="68" hidden="1" customWidth="1"/>
    <col min="7953" max="8192" width="9" style="68"/>
    <col min="8193" max="8193" width="21.625" style="68" customWidth="1"/>
    <col min="8194" max="8194" width="33.625" style="68" customWidth="1"/>
    <col min="8195" max="8195" width="19.375" style="68" customWidth="1"/>
    <col min="8196" max="8196" width="9.125" style="68" customWidth="1"/>
    <col min="8197" max="8197" width="6.5" style="68" customWidth="1"/>
    <col min="8198" max="8198" width="17.375" style="68" customWidth="1"/>
    <col min="8199" max="8205" width="9" style="68" hidden="1" customWidth="1"/>
    <col min="8206" max="8206" width="49.375" style="68" customWidth="1"/>
    <col min="8207" max="8208" width="9" style="68" hidden="1" customWidth="1"/>
    <col min="8209" max="8448" width="9" style="68"/>
    <col min="8449" max="8449" width="21.625" style="68" customWidth="1"/>
    <col min="8450" max="8450" width="33.625" style="68" customWidth="1"/>
    <col min="8451" max="8451" width="19.375" style="68" customWidth="1"/>
    <col min="8452" max="8452" width="9.125" style="68" customWidth="1"/>
    <col min="8453" max="8453" width="6.5" style="68" customWidth="1"/>
    <col min="8454" max="8454" width="17.375" style="68" customWidth="1"/>
    <col min="8455" max="8461" width="9" style="68" hidden="1" customWidth="1"/>
    <col min="8462" max="8462" width="49.375" style="68" customWidth="1"/>
    <col min="8463" max="8464" width="9" style="68" hidden="1" customWidth="1"/>
    <col min="8465" max="8704" width="9" style="68"/>
    <col min="8705" max="8705" width="21.625" style="68" customWidth="1"/>
    <col min="8706" max="8706" width="33.625" style="68" customWidth="1"/>
    <col min="8707" max="8707" width="19.375" style="68" customWidth="1"/>
    <col min="8708" max="8708" width="9.125" style="68" customWidth="1"/>
    <col min="8709" max="8709" width="6.5" style="68" customWidth="1"/>
    <col min="8710" max="8710" width="17.375" style="68" customWidth="1"/>
    <col min="8711" max="8717" width="9" style="68" hidden="1" customWidth="1"/>
    <col min="8718" max="8718" width="49.375" style="68" customWidth="1"/>
    <col min="8719" max="8720" width="9" style="68" hidden="1" customWidth="1"/>
    <col min="8721" max="8960" width="9" style="68"/>
    <col min="8961" max="8961" width="21.625" style="68" customWidth="1"/>
    <col min="8962" max="8962" width="33.625" style="68" customWidth="1"/>
    <col min="8963" max="8963" width="19.375" style="68" customWidth="1"/>
    <col min="8964" max="8964" width="9.125" style="68" customWidth="1"/>
    <col min="8965" max="8965" width="6.5" style="68" customWidth="1"/>
    <col min="8966" max="8966" width="17.375" style="68" customWidth="1"/>
    <col min="8967" max="8973" width="9" style="68" hidden="1" customWidth="1"/>
    <col min="8974" max="8974" width="49.375" style="68" customWidth="1"/>
    <col min="8975" max="8976" width="9" style="68" hidden="1" customWidth="1"/>
    <col min="8977" max="9216" width="9" style="68"/>
    <col min="9217" max="9217" width="21.625" style="68" customWidth="1"/>
    <col min="9218" max="9218" width="33.625" style="68" customWidth="1"/>
    <col min="9219" max="9219" width="19.375" style="68" customWidth="1"/>
    <col min="9220" max="9220" width="9.125" style="68" customWidth="1"/>
    <col min="9221" max="9221" width="6.5" style="68" customWidth="1"/>
    <col min="9222" max="9222" width="17.375" style="68" customWidth="1"/>
    <col min="9223" max="9229" width="9" style="68" hidden="1" customWidth="1"/>
    <col min="9230" max="9230" width="49.375" style="68" customWidth="1"/>
    <col min="9231" max="9232" width="9" style="68" hidden="1" customWidth="1"/>
    <col min="9233" max="9472" width="9" style="68"/>
    <col min="9473" max="9473" width="21.625" style="68" customWidth="1"/>
    <col min="9474" max="9474" width="33.625" style="68" customWidth="1"/>
    <col min="9475" max="9475" width="19.375" style="68" customWidth="1"/>
    <col min="9476" max="9476" width="9.125" style="68" customWidth="1"/>
    <col min="9477" max="9477" width="6.5" style="68" customWidth="1"/>
    <col min="9478" max="9478" width="17.375" style="68" customWidth="1"/>
    <col min="9479" max="9485" width="9" style="68" hidden="1" customWidth="1"/>
    <col min="9486" max="9486" width="49.375" style="68" customWidth="1"/>
    <col min="9487" max="9488" width="9" style="68" hidden="1" customWidth="1"/>
    <col min="9489" max="9728" width="9" style="68"/>
    <col min="9729" max="9729" width="21.625" style="68" customWidth="1"/>
    <col min="9730" max="9730" width="33.625" style="68" customWidth="1"/>
    <col min="9731" max="9731" width="19.375" style="68" customWidth="1"/>
    <col min="9732" max="9732" width="9.125" style="68" customWidth="1"/>
    <col min="9733" max="9733" width="6.5" style="68" customWidth="1"/>
    <col min="9734" max="9734" width="17.375" style="68" customWidth="1"/>
    <col min="9735" max="9741" width="9" style="68" hidden="1" customWidth="1"/>
    <col min="9742" max="9742" width="49.375" style="68" customWidth="1"/>
    <col min="9743" max="9744" width="9" style="68" hidden="1" customWidth="1"/>
    <col min="9745" max="9984" width="9" style="68"/>
    <col min="9985" max="9985" width="21.625" style="68" customWidth="1"/>
    <col min="9986" max="9986" width="33.625" style="68" customWidth="1"/>
    <col min="9987" max="9987" width="19.375" style="68" customWidth="1"/>
    <col min="9988" max="9988" width="9.125" style="68" customWidth="1"/>
    <col min="9989" max="9989" width="6.5" style="68" customWidth="1"/>
    <col min="9990" max="9990" width="17.375" style="68" customWidth="1"/>
    <col min="9991" max="9997" width="9" style="68" hidden="1" customWidth="1"/>
    <col min="9998" max="9998" width="49.375" style="68" customWidth="1"/>
    <col min="9999" max="10000" width="9" style="68" hidden="1" customWidth="1"/>
    <col min="10001" max="10240" width="9" style="68"/>
    <col min="10241" max="10241" width="21.625" style="68" customWidth="1"/>
    <col min="10242" max="10242" width="33.625" style="68" customWidth="1"/>
    <col min="10243" max="10243" width="19.375" style="68" customWidth="1"/>
    <col min="10244" max="10244" width="9.125" style="68" customWidth="1"/>
    <col min="10245" max="10245" width="6.5" style="68" customWidth="1"/>
    <col min="10246" max="10246" width="17.375" style="68" customWidth="1"/>
    <col min="10247" max="10253" width="9" style="68" hidden="1" customWidth="1"/>
    <col min="10254" max="10254" width="49.375" style="68" customWidth="1"/>
    <col min="10255" max="10256" width="9" style="68" hidden="1" customWidth="1"/>
    <col min="10257" max="10496" width="9" style="68"/>
    <col min="10497" max="10497" width="21.625" style="68" customWidth="1"/>
    <col min="10498" max="10498" width="33.625" style="68" customWidth="1"/>
    <col min="10499" max="10499" width="19.375" style="68" customWidth="1"/>
    <col min="10500" max="10500" width="9.125" style="68" customWidth="1"/>
    <col min="10501" max="10501" width="6.5" style="68" customWidth="1"/>
    <col min="10502" max="10502" width="17.375" style="68" customWidth="1"/>
    <col min="10503" max="10509" width="9" style="68" hidden="1" customWidth="1"/>
    <col min="10510" max="10510" width="49.375" style="68" customWidth="1"/>
    <col min="10511" max="10512" width="9" style="68" hidden="1" customWidth="1"/>
    <col min="10513" max="10752" width="9" style="68"/>
    <col min="10753" max="10753" width="21.625" style="68" customWidth="1"/>
    <col min="10754" max="10754" width="33.625" style="68" customWidth="1"/>
    <col min="10755" max="10755" width="19.375" style="68" customWidth="1"/>
    <col min="10756" max="10756" width="9.125" style="68" customWidth="1"/>
    <col min="10757" max="10757" width="6.5" style="68" customWidth="1"/>
    <col min="10758" max="10758" width="17.375" style="68" customWidth="1"/>
    <col min="10759" max="10765" width="9" style="68" hidden="1" customWidth="1"/>
    <col min="10766" max="10766" width="49.375" style="68" customWidth="1"/>
    <col min="10767" max="10768" width="9" style="68" hidden="1" customWidth="1"/>
    <col min="10769" max="11008" width="9" style="68"/>
    <col min="11009" max="11009" width="21.625" style="68" customWidth="1"/>
    <col min="11010" max="11010" width="33.625" style="68" customWidth="1"/>
    <col min="11011" max="11011" width="19.375" style="68" customWidth="1"/>
    <col min="11012" max="11012" width="9.125" style="68" customWidth="1"/>
    <col min="11013" max="11013" width="6.5" style="68" customWidth="1"/>
    <col min="11014" max="11014" width="17.375" style="68" customWidth="1"/>
    <col min="11015" max="11021" width="9" style="68" hidden="1" customWidth="1"/>
    <col min="11022" max="11022" width="49.375" style="68" customWidth="1"/>
    <col min="11023" max="11024" width="9" style="68" hidden="1" customWidth="1"/>
    <col min="11025" max="11264" width="9" style="68"/>
    <col min="11265" max="11265" width="21.625" style="68" customWidth="1"/>
    <col min="11266" max="11266" width="33.625" style="68" customWidth="1"/>
    <col min="11267" max="11267" width="19.375" style="68" customWidth="1"/>
    <col min="11268" max="11268" width="9.125" style="68" customWidth="1"/>
    <col min="11269" max="11269" width="6.5" style="68" customWidth="1"/>
    <col min="11270" max="11270" width="17.375" style="68" customWidth="1"/>
    <col min="11271" max="11277" width="9" style="68" hidden="1" customWidth="1"/>
    <col min="11278" max="11278" width="49.375" style="68" customWidth="1"/>
    <col min="11279" max="11280" width="9" style="68" hidden="1" customWidth="1"/>
    <col min="11281" max="11520" width="9" style="68"/>
    <col min="11521" max="11521" width="21.625" style="68" customWidth="1"/>
    <col min="11522" max="11522" width="33.625" style="68" customWidth="1"/>
    <col min="11523" max="11523" width="19.375" style="68" customWidth="1"/>
    <col min="11524" max="11524" width="9.125" style="68" customWidth="1"/>
    <col min="11525" max="11525" width="6.5" style="68" customWidth="1"/>
    <col min="11526" max="11526" width="17.375" style="68" customWidth="1"/>
    <col min="11527" max="11533" width="9" style="68" hidden="1" customWidth="1"/>
    <col min="11534" max="11534" width="49.375" style="68" customWidth="1"/>
    <col min="11535" max="11536" width="9" style="68" hidden="1" customWidth="1"/>
    <col min="11537" max="11776" width="9" style="68"/>
    <col min="11777" max="11777" width="21.625" style="68" customWidth="1"/>
    <col min="11778" max="11778" width="33.625" style="68" customWidth="1"/>
    <col min="11779" max="11779" width="19.375" style="68" customWidth="1"/>
    <col min="11780" max="11780" width="9.125" style="68" customWidth="1"/>
    <col min="11781" max="11781" width="6.5" style="68" customWidth="1"/>
    <col min="11782" max="11782" width="17.375" style="68" customWidth="1"/>
    <col min="11783" max="11789" width="9" style="68" hidden="1" customWidth="1"/>
    <col min="11790" max="11790" width="49.375" style="68" customWidth="1"/>
    <col min="11791" max="11792" width="9" style="68" hidden="1" customWidth="1"/>
    <col min="11793" max="12032" width="9" style="68"/>
    <col min="12033" max="12033" width="21.625" style="68" customWidth="1"/>
    <col min="12034" max="12034" width="33.625" style="68" customWidth="1"/>
    <col min="12035" max="12035" width="19.375" style="68" customWidth="1"/>
    <col min="12036" max="12036" width="9.125" style="68" customWidth="1"/>
    <col min="12037" max="12037" width="6.5" style="68" customWidth="1"/>
    <col min="12038" max="12038" width="17.375" style="68" customWidth="1"/>
    <col min="12039" max="12045" width="9" style="68" hidden="1" customWidth="1"/>
    <col min="12046" max="12046" width="49.375" style="68" customWidth="1"/>
    <col min="12047" max="12048" width="9" style="68" hidden="1" customWidth="1"/>
    <col min="12049" max="12288" width="9" style="68"/>
    <col min="12289" max="12289" width="21.625" style="68" customWidth="1"/>
    <col min="12290" max="12290" width="33.625" style="68" customWidth="1"/>
    <col min="12291" max="12291" width="19.375" style="68" customWidth="1"/>
    <col min="12292" max="12292" width="9.125" style="68" customWidth="1"/>
    <col min="12293" max="12293" width="6.5" style="68" customWidth="1"/>
    <col min="12294" max="12294" width="17.375" style="68" customWidth="1"/>
    <col min="12295" max="12301" width="9" style="68" hidden="1" customWidth="1"/>
    <col min="12302" max="12302" width="49.375" style="68" customWidth="1"/>
    <col min="12303" max="12304" width="9" style="68" hidden="1" customWidth="1"/>
    <col min="12305" max="12544" width="9" style="68"/>
    <col min="12545" max="12545" width="21.625" style="68" customWidth="1"/>
    <col min="12546" max="12546" width="33.625" style="68" customWidth="1"/>
    <col min="12547" max="12547" width="19.375" style="68" customWidth="1"/>
    <col min="12548" max="12548" width="9.125" style="68" customWidth="1"/>
    <col min="12549" max="12549" width="6.5" style="68" customWidth="1"/>
    <col min="12550" max="12550" width="17.375" style="68" customWidth="1"/>
    <col min="12551" max="12557" width="9" style="68" hidden="1" customWidth="1"/>
    <col min="12558" max="12558" width="49.375" style="68" customWidth="1"/>
    <col min="12559" max="12560" width="9" style="68" hidden="1" customWidth="1"/>
    <col min="12561" max="12800" width="9" style="68"/>
    <col min="12801" max="12801" width="21.625" style="68" customWidth="1"/>
    <col min="12802" max="12802" width="33.625" style="68" customWidth="1"/>
    <col min="12803" max="12803" width="19.375" style="68" customWidth="1"/>
    <col min="12804" max="12804" width="9.125" style="68" customWidth="1"/>
    <col min="12805" max="12805" width="6.5" style="68" customWidth="1"/>
    <col min="12806" max="12806" width="17.375" style="68" customWidth="1"/>
    <col min="12807" max="12813" width="9" style="68" hidden="1" customWidth="1"/>
    <col min="12814" max="12814" width="49.375" style="68" customWidth="1"/>
    <col min="12815" max="12816" width="9" style="68" hidden="1" customWidth="1"/>
    <col min="12817" max="13056" width="9" style="68"/>
    <col min="13057" max="13057" width="21.625" style="68" customWidth="1"/>
    <col min="13058" max="13058" width="33.625" style="68" customWidth="1"/>
    <col min="13059" max="13059" width="19.375" style="68" customWidth="1"/>
    <col min="13060" max="13060" width="9.125" style="68" customWidth="1"/>
    <col min="13061" max="13061" width="6.5" style="68" customWidth="1"/>
    <col min="13062" max="13062" width="17.375" style="68" customWidth="1"/>
    <col min="13063" max="13069" width="9" style="68" hidden="1" customWidth="1"/>
    <col min="13070" max="13070" width="49.375" style="68" customWidth="1"/>
    <col min="13071" max="13072" width="9" style="68" hidden="1" customWidth="1"/>
    <col min="13073" max="13312" width="9" style="68"/>
    <col min="13313" max="13313" width="21.625" style="68" customWidth="1"/>
    <col min="13314" max="13314" width="33.625" style="68" customWidth="1"/>
    <col min="13315" max="13315" width="19.375" style="68" customWidth="1"/>
    <col min="13316" max="13316" width="9.125" style="68" customWidth="1"/>
    <col min="13317" max="13317" width="6.5" style="68" customWidth="1"/>
    <col min="13318" max="13318" width="17.375" style="68" customWidth="1"/>
    <col min="13319" max="13325" width="9" style="68" hidden="1" customWidth="1"/>
    <col min="13326" max="13326" width="49.375" style="68" customWidth="1"/>
    <col min="13327" max="13328" width="9" style="68" hidden="1" customWidth="1"/>
    <col min="13329" max="13568" width="9" style="68"/>
    <col min="13569" max="13569" width="21.625" style="68" customWidth="1"/>
    <col min="13570" max="13570" width="33.625" style="68" customWidth="1"/>
    <col min="13571" max="13571" width="19.375" style="68" customWidth="1"/>
    <col min="13572" max="13572" width="9.125" style="68" customWidth="1"/>
    <col min="13573" max="13573" width="6.5" style="68" customWidth="1"/>
    <col min="13574" max="13574" width="17.375" style="68" customWidth="1"/>
    <col min="13575" max="13581" width="9" style="68" hidden="1" customWidth="1"/>
    <col min="13582" max="13582" width="49.375" style="68" customWidth="1"/>
    <col min="13583" max="13584" width="9" style="68" hidden="1" customWidth="1"/>
    <col min="13585" max="13824" width="9" style="68"/>
    <col min="13825" max="13825" width="21.625" style="68" customWidth="1"/>
    <col min="13826" max="13826" width="33.625" style="68" customWidth="1"/>
    <col min="13827" max="13827" width="19.375" style="68" customWidth="1"/>
    <col min="13828" max="13828" width="9.125" style="68" customWidth="1"/>
    <col min="13829" max="13829" width="6.5" style="68" customWidth="1"/>
    <col min="13830" max="13830" width="17.375" style="68" customWidth="1"/>
    <col min="13831" max="13837" width="9" style="68" hidden="1" customWidth="1"/>
    <col min="13838" max="13838" width="49.375" style="68" customWidth="1"/>
    <col min="13839" max="13840" width="9" style="68" hidden="1" customWidth="1"/>
    <col min="13841" max="14080" width="9" style="68"/>
    <col min="14081" max="14081" width="21.625" style="68" customWidth="1"/>
    <col min="14082" max="14082" width="33.625" style="68" customWidth="1"/>
    <col min="14083" max="14083" width="19.375" style="68" customWidth="1"/>
    <col min="14084" max="14084" width="9.125" style="68" customWidth="1"/>
    <col min="14085" max="14085" width="6.5" style="68" customWidth="1"/>
    <col min="14086" max="14086" width="17.375" style="68" customWidth="1"/>
    <col min="14087" max="14093" width="9" style="68" hidden="1" customWidth="1"/>
    <col min="14094" max="14094" width="49.375" style="68" customWidth="1"/>
    <col min="14095" max="14096" width="9" style="68" hidden="1" customWidth="1"/>
    <col min="14097" max="14336" width="9" style="68"/>
    <col min="14337" max="14337" width="21.625" style="68" customWidth="1"/>
    <col min="14338" max="14338" width="33.625" style="68" customWidth="1"/>
    <col min="14339" max="14339" width="19.375" style="68" customWidth="1"/>
    <col min="14340" max="14340" width="9.125" style="68" customWidth="1"/>
    <col min="14341" max="14341" width="6.5" style="68" customWidth="1"/>
    <col min="14342" max="14342" width="17.375" style="68" customWidth="1"/>
    <col min="14343" max="14349" width="9" style="68" hidden="1" customWidth="1"/>
    <col min="14350" max="14350" width="49.375" style="68" customWidth="1"/>
    <col min="14351" max="14352" width="9" style="68" hidden="1" customWidth="1"/>
    <col min="14353" max="14592" width="9" style="68"/>
    <col min="14593" max="14593" width="21.625" style="68" customWidth="1"/>
    <col min="14594" max="14594" width="33.625" style="68" customWidth="1"/>
    <col min="14595" max="14595" width="19.375" style="68" customWidth="1"/>
    <col min="14596" max="14596" width="9.125" style="68" customWidth="1"/>
    <col min="14597" max="14597" width="6.5" style="68" customWidth="1"/>
    <col min="14598" max="14598" width="17.375" style="68" customWidth="1"/>
    <col min="14599" max="14605" width="9" style="68" hidden="1" customWidth="1"/>
    <col min="14606" max="14606" width="49.375" style="68" customWidth="1"/>
    <col min="14607" max="14608" width="9" style="68" hidden="1" customWidth="1"/>
    <col min="14609" max="14848" width="9" style="68"/>
    <col min="14849" max="14849" width="21.625" style="68" customWidth="1"/>
    <col min="14850" max="14850" width="33.625" style="68" customWidth="1"/>
    <col min="14851" max="14851" width="19.375" style="68" customWidth="1"/>
    <col min="14852" max="14852" width="9.125" style="68" customWidth="1"/>
    <col min="14853" max="14853" width="6.5" style="68" customWidth="1"/>
    <col min="14854" max="14854" width="17.375" style="68" customWidth="1"/>
    <col min="14855" max="14861" width="9" style="68" hidden="1" customWidth="1"/>
    <col min="14862" max="14862" width="49.375" style="68" customWidth="1"/>
    <col min="14863" max="14864" width="9" style="68" hidden="1" customWidth="1"/>
    <col min="14865" max="15104" width="9" style="68"/>
    <col min="15105" max="15105" width="21.625" style="68" customWidth="1"/>
    <col min="15106" max="15106" width="33.625" style="68" customWidth="1"/>
    <col min="15107" max="15107" width="19.375" style="68" customWidth="1"/>
    <col min="15108" max="15108" width="9.125" style="68" customWidth="1"/>
    <col min="15109" max="15109" width="6.5" style="68" customWidth="1"/>
    <col min="15110" max="15110" width="17.375" style="68" customWidth="1"/>
    <col min="15111" max="15117" width="9" style="68" hidden="1" customWidth="1"/>
    <col min="15118" max="15118" width="49.375" style="68" customWidth="1"/>
    <col min="15119" max="15120" width="9" style="68" hidden="1" customWidth="1"/>
    <col min="15121" max="15360" width="9" style="68"/>
    <col min="15361" max="15361" width="21.625" style="68" customWidth="1"/>
    <col min="15362" max="15362" width="33.625" style="68" customWidth="1"/>
    <col min="15363" max="15363" width="19.375" style="68" customWidth="1"/>
    <col min="15364" max="15364" width="9.125" style="68" customWidth="1"/>
    <col min="15365" max="15365" width="6.5" style="68" customWidth="1"/>
    <col min="15366" max="15366" width="17.375" style="68" customWidth="1"/>
    <col min="15367" max="15373" width="9" style="68" hidden="1" customWidth="1"/>
    <col min="15374" max="15374" width="49.375" style="68" customWidth="1"/>
    <col min="15375" max="15376" width="9" style="68" hidden="1" customWidth="1"/>
    <col min="15377" max="15616" width="9" style="68"/>
    <col min="15617" max="15617" width="21.625" style="68" customWidth="1"/>
    <col min="15618" max="15618" width="33.625" style="68" customWidth="1"/>
    <col min="15619" max="15619" width="19.375" style="68" customWidth="1"/>
    <col min="15620" max="15620" width="9.125" style="68" customWidth="1"/>
    <col min="15621" max="15621" width="6.5" style="68" customWidth="1"/>
    <col min="15622" max="15622" width="17.375" style="68" customWidth="1"/>
    <col min="15623" max="15629" width="9" style="68" hidden="1" customWidth="1"/>
    <col min="15630" max="15630" width="49.375" style="68" customWidth="1"/>
    <col min="15631" max="15632" width="9" style="68" hidden="1" customWidth="1"/>
    <col min="15633" max="15872" width="9" style="68"/>
    <col min="15873" max="15873" width="21.625" style="68" customWidth="1"/>
    <col min="15874" max="15874" width="33.625" style="68" customWidth="1"/>
    <col min="15875" max="15875" width="19.375" style="68" customWidth="1"/>
    <col min="15876" max="15876" width="9.125" style="68" customWidth="1"/>
    <col min="15877" max="15877" width="6.5" style="68" customWidth="1"/>
    <col min="15878" max="15878" width="17.375" style="68" customWidth="1"/>
    <col min="15879" max="15885" width="9" style="68" hidden="1" customWidth="1"/>
    <col min="15886" max="15886" width="49.375" style="68" customWidth="1"/>
    <col min="15887" max="15888" width="9" style="68" hidden="1" customWidth="1"/>
    <col min="15889" max="16128" width="9" style="68"/>
    <col min="16129" max="16129" width="21.625" style="68" customWidth="1"/>
    <col min="16130" max="16130" width="33.625" style="68" customWidth="1"/>
    <col min="16131" max="16131" width="19.375" style="68" customWidth="1"/>
    <col min="16132" max="16132" width="9.125" style="68" customWidth="1"/>
    <col min="16133" max="16133" width="6.5" style="68" customWidth="1"/>
    <col min="16134" max="16134" width="17.375" style="68" customWidth="1"/>
    <col min="16135" max="16141" width="9" style="68" hidden="1" customWidth="1"/>
    <col min="16142" max="16142" width="49.375" style="68" customWidth="1"/>
    <col min="16143" max="16144" width="9" style="68" hidden="1" customWidth="1"/>
    <col min="16145" max="16384" width="9" style="68"/>
  </cols>
  <sheetData>
    <row r="2" ht="41.25" customHeight="1" spans="1:14">
      <c r="A2" s="70" t="s">
        <v>0</v>
      </c>
      <c r="B2" s="71"/>
      <c r="C2" s="71"/>
      <c r="D2" s="71"/>
      <c r="E2" s="71"/>
      <c r="F2" s="71"/>
      <c r="G2" s="72"/>
      <c r="H2" s="72"/>
      <c r="I2" s="72"/>
      <c r="J2" s="72"/>
      <c r="K2" s="72"/>
      <c r="L2" s="72"/>
      <c r="M2" s="72"/>
      <c r="N2" s="72"/>
    </row>
    <row r="3" s="66" customFormat="1" ht="18" spans="1:14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ht="54" spans="1:14">
      <c r="A4" s="74" t="s">
        <v>1</v>
      </c>
      <c r="B4" s="74" t="s">
        <v>2</v>
      </c>
      <c r="C4" s="75" t="s">
        <v>3</v>
      </c>
      <c r="D4" s="76" t="s">
        <v>4</v>
      </c>
      <c r="E4" s="76" t="s">
        <v>5</v>
      </c>
      <c r="F4" s="75" t="s">
        <v>6</v>
      </c>
      <c r="G4" s="77" t="s">
        <v>3</v>
      </c>
      <c r="H4" s="77" t="s">
        <v>7</v>
      </c>
      <c r="I4" s="101" t="s">
        <v>4</v>
      </c>
      <c r="J4" s="101" t="s">
        <v>5</v>
      </c>
      <c r="K4" s="77" t="s">
        <v>6</v>
      </c>
      <c r="L4" s="77" t="s">
        <v>8</v>
      </c>
      <c r="M4" s="77" t="s">
        <v>9</v>
      </c>
      <c r="N4" s="74" t="s">
        <v>10</v>
      </c>
    </row>
    <row r="5" spans="1:14">
      <c r="A5" s="78" t="s">
        <v>11</v>
      </c>
      <c r="B5" s="79" t="s">
        <v>12</v>
      </c>
      <c r="C5" s="80">
        <v>450</v>
      </c>
      <c r="D5" s="80">
        <v>2</v>
      </c>
      <c r="E5" s="81">
        <v>24</v>
      </c>
      <c r="F5" s="81">
        <f>C5*D5*E5</f>
        <v>21600</v>
      </c>
      <c r="G5" s="82"/>
      <c r="H5" s="82"/>
      <c r="I5" s="102"/>
      <c r="J5" s="102"/>
      <c r="K5" s="93"/>
      <c r="L5" s="93"/>
      <c r="M5" s="103"/>
      <c r="N5" s="104" t="s">
        <v>13</v>
      </c>
    </row>
    <row r="6" ht="24" customHeight="1" spans="1:14">
      <c r="A6" s="83" t="s">
        <v>14</v>
      </c>
      <c r="B6" s="84"/>
      <c r="C6" s="85"/>
      <c r="D6" s="86"/>
      <c r="E6" s="86"/>
      <c r="F6" s="85">
        <f>SUM(F5:M5)</f>
        <v>21600</v>
      </c>
      <c r="G6" s="87"/>
      <c r="H6" s="87"/>
      <c r="I6" s="87"/>
      <c r="J6" s="87"/>
      <c r="K6" s="105" t="e">
        <f>SUM(#REF!)</f>
        <v>#REF!</v>
      </c>
      <c r="L6" s="105"/>
      <c r="M6" s="87" t="e">
        <f>K6-F6</f>
        <v>#REF!</v>
      </c>
      <c r="N6" s="87"/>
    </row>
    <row r="7" ht="18" spans="1:14">
      <c r="A7" s="88" t="s">
        <v>15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ht="54" spans="1:14">
      <c r="A8" s="74" t="s">
        <v>16</v>
      </c>
      <c r="B8" s="74" t="s">
        <v>2</v>
      </c>
      <c r="C8" s="75" t="s">
        <v>3</v>
      </c>
      <c r="D8" s="76" t="s">
        <v>4</v>
      </c>
      <c r="E8" s="76" t="s">
        <v>5</v>
      </c>
      <c r="F8" s="75" t="s">
        <v>6</v>
      </c>
      <c r="G8" s="77" t="s">
        <v>3</v>
      </c>
      <c r="H8" s="77" t="s">
        <v>7</v>
      </c>
      <c r="I8" s="101" t="s">
        <v>4</v>
      </c>
      <c r="J8" s="101" t="s">
        <v>5</v>
      </c>
      <c r="K8" s="77" t="s">
        <v>6</v>
      </c>
      <c r="L8" s="77" t="s">
        <v>8</v>
      </c>
      <c r="M8" s="77" t="s">
        <v>9</v>
      </c>
      <c r="N8" s="74" t="s">
        <v>10</v>
      </c>
    </row>
    <row r="9" spans="1:14">
      <c r="A9" s="78">
        <v>1</v>
      </c>
      <c r="B9" s="79" t="s">
        <v>17</v>
      </c>
      <c r="C9" s="89">
        <v>80</v>
      </c>
      <c r="D9" s="80">
        <v>1</v>
      </c>
      <c r="E9" s="81">
        <v>42</v>
      </c>
      <c r="F9" s="81">
        <f t="shared" ref="F5:F13" si="0">C9*D9*E9</f>
        <v>3360</v>
      </c>
      <c r="G9" s="90"/>
      <c r="H9" s="90"/>
      <c r="I9" s="90"/>
      <c r="J9" s="90"/>
      <c r="K9" s="93"/>
      <c r="L9" s="93"/>
      <c r="M9" s="80"/>
      <c r="N9" s="104" t="s">
        <v>18</v>
      </c>
    </row>
    <row r="10" spans="1:14">
      <c r="A10" s="78">
        <v>2</v>
      </c>
      <c r="B10" s="79" t="s">
        <v>19</v>
      </c>
      <c r="C10" s="89">
        <v>100</v>
      </c>
      <c r="D10" s="80">
        <v>1</v>
      </c>
      <c r="E10" s="91">
        <v>42</v>
      </c>
      <c r="F10" s="81">
        <f t="shared" si="0"/>
        <v>4200</v>
      </c>
      <c r="G10" s="90"/>
      <c r="H10" s="90"/>
      <c r="I10" s="90"/>
      <c r="J10" s="90"/>
      <c r="K10" s="93"/>
      <c r="L10" s="93"/>
      <c r="M10" s="80"/>
      <c r="N10" s="104" t="s">
        <v>20</v>
      </c>
    </row>
    <row r="11" spans="1:14">
      <c r="A11" s="78">
        <v>3</v>
      </c>
      <c r="B11" s="79" t="s">
        <v>21</v>
      </c>
      <c r="C11" s="89">
        <v>880</v>
      </c>
      <c r="D11" s="80">
        <v>1</v>
      </c>
      <c r="E11" s="91">
        <v>4</v>
      </c>
      <c r="F11" s="81">
        <f t="shared" si="0"/>
        <v>3520</v>
      </c>
      <c r="G11" s="90"/>
      <c r="H11" s="90"/>
      <c r="I11" s="90"/>
      <c r="J11" s="90"/>
      <c r="K11" s="93"/>
      <c r="L11" s="93"/>
      <c r="M11" s="80"/>
      <c r="N11" s="104" t="s">
        <v>22</v>
      </c>
    </row>
    <row r="12" spans="1:14">
      <c r="A12" s="78">
        <v>4</v>
      </c>
      <c r="B12" s="79" t="s">
        <v>23</v>
      </c>
      <c r="C12" s="89">
        <v>800</v>
      </c>
      <c r="D12" s="80">
        <v>1</v>
      </c>
      <c r="E12" s="91">
        <v>3</v>
      </c>
      <c r="F12" s="81">
        <f t="shared" si="0"/>
        <v>2400</v>
      </c>
      <c r="G12" s="90"/>
      <c r="H12" s="90"/>
      <c r="I12" s="90"/>
      <c r="J12" s="90"/>
      <c r="K12" s="93"/>
      <c r="L12" s="93"/>
      <c r="M12" s="80"/>
      <c r="N12" s="104" t="s">
        <v>24</v>
      </c>
    </row>
    <row r="13" spans="1:14">
      <c r="A13" s="78">
        <v>5</v>
      </c>
      <c r="B13" s="79" t="s">
        <v>25</v>
      </c>
      <c r="C13" s="89">
        <v>5926.7</v>
      </c>
      <c r="D13" s="80">
        <v>1</v>
      </c>
      <c r="E13" s="91">
        <v>1</v>
      </c>
      <c r="F13" s="81">
        <f t="shared" si="0"/>
        <v>5926.7</v>
      </c>
      <c r="G13" s="90"/>
      <c r="H13" s="90"/>
      <c r="I13" s="90"/>
      <c r="J13" s="90"/>
      <c r="K13" s="93"/>
      <c r="L13" s="93"/>
      <c r="M13" s="80"/>
      <c r="N13" s="104" t="s">
        <v>26</v>
      </c>
    </row>
    <row r="14" ht="24" customHeight="1" spans="1:14">
      <c r="A14" s="83" t="s">
        <v>27</v>
      </c>
      <c r="B14" s="83"/>
      <c r="C14" s="85"/>
      <c r="D14" s="86"/>
      <c r="E14" s="86"/>
      <c r="F14" s="85">
        <f>SUM(F9:F13)</f>
        <v>19406.7</v>
      </c>
      <c r="G14" s="87"/>
      <c r="H14" s="87"/>
      <c r="I14" s="87"/>
      <c r="J14" s="87"/>
      <c r="K14" s="87" t="e">
        <f>SUM(#REF!)</f>
        <v>#REF!</v>
      </c>
      <c r="L14" s="87"/>
      <c r="M14" s="87" t="e">
        <f>K14-F14</f>
        <v>#REF!</v>
      </c>
      <c r="N14" s="87"/>
    </row>
    <row r="15" ht="18" spans="1:14">
      <c r="A15" s="88" t="s">
        <v>15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</row>
    <row r="16" ht="54" spans="1:14">
      <c r="A16" s="74" t="s">
        <v>28</v>
      </c>
      <c r="B16" s="74" t="s">
        <v>2</v>
      </c>
      <c r="C16" s="75" t="s">
        <v>3</v>
      </c>
      <c r="D16" s="76" t="s">
        <v>4</v>
      </c>
      <c r="E16" s="76" t="s">
        <v>5</v>
      </c>
      <c r="F16" s="75" t="s">
        <v>6</v>
      </c>
      <c r="G16" s="77" t="s">
        <v>3</v>
      </c>
      <c r="H16" s="77" t="s">
        <v>7</v>
      </c>
      <c r="I16" s="101" t="s">
        <v>4</v>
      </c>
      <c r="J16" s="101" t="s">
        <v>5</v>
      </c>
      <c r="K16" s="77" t="s">
        <v>6</v>
      </c>
      <c r="L16" s="77" t="s">
        <v>8</v>
      </c>
      <c r="M16" s="77" t="s">
        <v>9</v>
      </c>
      <c r="N16" s="74" t="s">
        <v>10</v>
      </c>
    </row>
    <row r="17" spans="1:14">
      <c r="A17" s="78">
        <v>1</v>
      </c>
      <c r="B17" s="92" t="s">
        <v>29</v>
      </c>
      <c r="C17" s="89">
        <v>7500</v>
      </c>
      <c r="D17" s="80">
        <v>1</v>
      </c>
      <c r="E17" s="80">
        <v>1</v>
      </c>
      <c r="F17" s="81">
        <f>C17*D17*E17</f>
        <v>7500</v>
      </c>
      <c r="G17" s="93"/>
      <c r="H17" s="93"/>
      <c r="I17" s="102"/>
      <c r="J17" s="102"/>
      <c r="K17" s="93"/>
      <c r="L17" s="93"/>
      <c r="M17" s="103"/>
      <c r="N17" s="106" t="s">
        <v>30</v>
      </c>
    </row>
    <row r="18" spans="1:14">
      <c r="A18" s="78" t="s">
        <v>31</v>
      </c>
      <c r="B18" s="92" t="s">
        <v>32</v>
      </c>
      <c r="C18" s="89">
        <v>800</v>
      </c>
      <c r="D18" s="80">
        <v>1</v>
      </c>
      <c r="E18" s="80">
        <v>1</v>
      </c>
      <c r="F18" s="81">
        <f>C18*D18*E18</f>
        <v>800</v>
      </c>
      <c r="G18" s="93"/>
      <c r="H18" s="93"/>
      <c r="I18" s="102"/>
      <c r="J18" s="102"/>
      <c r="K18" s="93"/>
      <c r="L18" s="93"/>
      <c r="M18" s="103"/>
      <c r="N18" s="106" t="s">
        <v>33</v>
      </c>
    </row>
    <row r="19" ht="24" customHeight="1" spans="1:14">
      <c r="A19" s="83" t="s">
        <v>34</v>
      </c>
      <c r="B19" s="83"/>
      <c r="C19" s="85"/>
      <c r="D19" s="86"/>
      <c r="E19" s="86"/>
      <c r="F19" s="85">
        <f>SUM(F17:F18)</f>
        <v>8300</v>
      </c>
      <c r="G19" s="87"/>
      <c r="H19" s="87"/>
      <c r="I19" s="87"/>
      <c r="J19" s="87"/>
      <c r="K19" s="105" t="e">
        <f>SUM(#REF!)</f>
        <v>#REF!</v>
      </c>
      <c r="L19" s="105"/>
      <c r="M19" s="87" t="e">
        <f>K19-F19</f>
        <v>#REF!</v>
      </c>
      <c r="N19" s="87"/>
    </row>
    <row r="20" ht="18" spans="1:14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ht="54" spans="1:14">
      <c r="A21" s="74" t="s">
        <v>35</v>
      </c>
      <c r="B21" s="74" t="s">
        <v>2</v>
      </c>
      <c r="C21" s="75" t="s">
        <v>3</v>
      </c>
      <c r="D21" s="76" t="s">
        <v>4</v>
      </c>
      <c r="E21" s="76" t="s">
        <v>5</v>
      </c>
      <c r="F21" s="75" t="s">
        <v>6</v>
      </c>
      <c r="G21" s="77" t="s">
        <v>3</v>
      </c>
      <c r="H21" s="77" t="s">
        <v>7</v>
      </c>
      <c r="I21" s="101" t="s">
        <v>4</v>
      </c>
      <c r="J21" s="101" t="s">
        <v>5</v>
      </c>
      <c r="K21" s="77" t="s">
        <v>6</v>
      </c>
      <c r="L21" s="77" t="s">
        <v>8</v>
      </c>
      <c r="M21" s="77" t="s">
        <v>9</v>
      </c>
      <c r="N21" s="74" t="s">
        <v>10</v>
      </c>
    </row>
    <row r="22" ht="51.75" spans="1:14">
      <c r="A22" s="78">
        <v>1</v>
      </c>
      <c r="B22" s="92" t="s">
        <v>36</v>
      </c>
      <c r="C22" s="89">
        <v>42365.5</v>
      </c>
      <c r="D22" s="80">
        <v>1</v>
      </c>
      <c r="E22" s="80">
        <v>1</v>
      </c>
      <c r="F22" s="81">
        <f>C22*D22*E22</f>
        <v>42365.5</v>
      </c>
      <c r="G22" s="93"/>
      <c r="H22" s="93"/>
      <c r="I22" s="102"/>
      <c r="J22" s="102"/>
      <c r="K22" s="93"/>
      <c r="L22" s="93"/>
      <c r="M22" s="103"/>
      <c r="N22" s="106" t="s">
        <v>37</v>
      </c>
    </row>
    <row r="23" spans="1:14">
      <c r="A23" s="78">
        <v>2</v>
      </c>
      <c r="B23" s="92" t="s">
        <v>38</v>
      </c>
      <c r="C23" s="89">
        <v>571.4</v>
      </c>
      <c r="D23" s="80">
        <v>1</v>
      </c>
      <c r="E23" s="80">
        <v>1</v>
      </c>
      <c r="F23" s="81">
        <f t="shared" ref="F22:F31" si="1">C23*D23*E23</f>
        <v>571.4</v>
      </c>
      <c r="G23" s="93"/>
      <c r="H23" s="93"/>
      <c r="I23" s="102"/>
      <c r="J23" s="102"/>
      <c r="K23" s="93"/>
      <c r="L23" s="93"/>
      <c r="M23" s="103"/>
      <c r="N23" s="106" t="s">
        <v>39</v>
      </c>
    </row>
    <row r="24" spans="1:14">
      <c r="A24" s="78">
        <v>3</v>
      </c>
      <c r="B24" s="92" t="s">
        <v>40</v>
      </c>
      <c r="C24" s="89">
        <v>3490</v>
      </c>
      <c r="D24" s="80">
        <v>1</v>
      </c>
      <c r="E24" s="80">
        <v>1</v>
      </c>
      <c r="F24" s="81">
        <f t="shared" si="1"/>
        <v>3490</v>
      </c>
      <c r="G24" s="93"/>
      <c r="H24" s="93"/>
      <c r="I24" s="102"/>
      <c r="J24" s="102"/>
      <c r="K24" s="93"/>
      <c r="L24" s="93"/>
      <c r="M24" s="103"/>
      <c r="N24" s="106" t="s">
        <v>41</v>
      </c>
    </row>
    <row r="25" spans="1:14">
      <c r="A25" s="78">
        <v>4</v>
      </c>
      <c r="B25" s="92" t="s">
        <v>42</v>
      </c>
      <c r="C25" s="89">
        <v>10</v>
      </c>
      <c r="D25" s="80">
        <v>2</v>
      </c>
      <c r="E25" s="80">
        <v>43</v>
      </c>
      <c r="F25" s="81">
        <f t="shared" si="1"/>
        <v>860</v>
      </c>
      <c r="G25" s="93"/>
      <c r="H25" s="93"/>
      <c r="I25" s="102"/>
      <c r="J25" s="102"/>
      <c r="K25" s="93"/>
      <c r="L25" s="93"/>
      <c r="M25" s="103"/>
      <c r="N25" s="106"/>
    </row>
    <row r="26" spans="1:14">
      <c r="A26" s="78">
        <v>5</v>
      </c>
      <c r="B26" s="92" t="s">
        <v>43</v>
      </c>
      <c r="C26" s="89">
        <v>80</v>
      </c>
      <c r="D26" s="80">
        <v>1</v>
      </c>
      <c r="E26" s="80">
        <v>42</v>
      </c>
      <c r="F26" s="81">
        <f t="shared" si="1"/>
        <v>3360</v>
      </c>
      <c r="G26" s="93"/>
      <c r="H26" s="93"/>
      <c r="I26" s="102"/>
      <c r="J26" s="102"/>
      <c r="K26" s="93"/>
      <c r="L26" s="93"/>
      <c r="M26" s="103"/>
      <c r="N26" s="106" t="s">
        <v>44</v>
      </c>
    </row>
    <row r="27" spans="1:14">
      <c r="A27" s="78">
        <v>6</v>
      </c>
      <c r="B27" s="92" t="s">
        <v>45</v>
      </c>
      <c r="C27" s="89">
        <v>60</v>
      </c>
      <c r="D27" s="80">
        <v>1</v>
      </c>
      <c r="E27" s="80">
        <v>42</v>
      </c>
      <c r="F27" s="81">
        <f t="shared" si="1"/>
        <v>2520</v>
      </c>
      <c r="G27" s="93"/>
      <c r="H27" s="93"/>
      <c r="I27" s="102"/>
      <c r="J27" s="102"/>
      <c r="K27" s="93"/>
      <c r="L27" s="93"/>
      <c r="M27" s="103"/>
      <c r="N27" s="106"/>
    </row>
    <row r="28" spans="1:14">
      <c r="A28" s="78">
        <v>7</v>
      </c>
      <c r="B28" s="92" t="s">
        <v>46</v>
      </c>
      <c r="C28" s="89">
        <v>170</v>
      </c>
      <c r="D28" s="80">
        <v>1</v>
      </c>
      <c r="E28" s="80">
        <v>42</v>
      </c>
      <c r="F28" s="81">
        <f t="shared" si="1"/>
        <v>7140</v>
      </c>
      <c r="G28" s="93"/>
      <c r="H28" s="93"/>
      <c r="I28" s="102"/>
      <c r="J28" s="102"/>
      <c r="K28" s="93"/>
      <c r="L28" s="93"/>
      <c r="M28" s="103"/>
      <c r="N28" s="106" t="s">
        <v>47</v>
      </c>
    </row>
    <row r="29" spans="1:14">
      <c r="A29" s="78">
        <v>8</v>
      </c>
      <c r="B29" s="92" t="s">
        <v>48</v>
      </c>
      <c r="C29" s="89">
        <v>150</v>
      </c>
      <c r="D29" s="80">
        <v>1</v>
      </c>
      <c r="E29" s="80">
        <v>42</v>
      </c>
      <c r="F29" s="81">
        <f t="shared" si="1"/>
        <v>6300</v>
      </c>
      <c r="G29" s="93"/>
      <c r="H29" s="93"/>
      <c r="I29" s="102"/>
      <c r="J29" s="102"/>
      <c r="K29" s="93"/>
      <c r="L29" s="93"/>
      <c r="M29" s="103"/>
      <c r="N29" s="106"/>
    </row>
    <row r="30" spans="1:14">
      <c r="A30" s="78">
        <v>9</v>
      </c>
      <c r="B30" s="92" t="s">
        <v>49</v>
      </c>
      <c r="C30" s="89">
        <v>150</v>
      </c>
      <c r="D30" s="80">
        <v>1</v>
      </c>
      <c r="E30" s="80">
        <v>1</v>
      </c>
      <c r="F30" s="81">
        <f t="shared" si="1"/>
        <v>150</v>
      </c>
      <c r="G30" s="93"/>
      <c r="H30" s="93"/>
      <c r="I30" s="102"/>
      <c r="J30" s="102"/>
      <c r="K30" s="93"/>
      <c r="L30" s="93"/>
      <c r="M30" s="103"/>
      <c r="N30" s="106"/>
    </row>
    <row r="31" spans="1:14">
      <c r="A31" s="78">
        <v>10</v>
      </c>
      <c r="B31" s="92" t="s">
        <v>50</v>
      </c>
      <c r="C31" s="89">
        <v>10</v>
      </c>
      <c r="D31" s="80">
        <v>1</v>
      </c>
      <c r="E31" s="80">
        <v>42</v>
      </c>
      <c r="F31" s="81">
        <f t="shared" si="1"/>
        <v>420</v>
      </c>
      <c r="G31" s="93"/>
      <c r="H31" s="93"/>
      <c r="I31" s="102"/>
      <c r="J31" s="102"/>
      <c r="K31" s="93"/>
      <c r="L31" s="93"/>
      <c r="M31" s="103"/>
      <c r="N31" s="106"/>
    </row>
    <row r="32" ht="24" customHeight="1" spans="1:14">
      <c r="A32" s="83" t="s">
        <v>51</v>
      </c>
      <c r="B32" s="83"/>
      <c r="C32" s="85"/>
      <c r="D32" s="86"/>
      <c r="E32" s="86"/>
      <c r="F32" s="85">
        <f>SUM(F22:M31)</f>
        <v>67176.9</v>
      </c>
      <c r="G32" s="87"/>
      <c r="H32" s="87"/>
      <c r="I32" s="87"/>
      <c r="J32" s="87"/>
      <c r="K32" s="105" t="e">
        <f>SUM(#REF!)</f>
        <v>#REF!</v>
      </c>
      <c r="L32" s="105"/>
      <c r="M32" s="87" t="e">
        <f>K32-F32</f>
        <v>#REF!</v>
      </c>
      <c r="N32" s="87"/>
    </row>
    <row r="33" ht="18" spans="1:14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</row>
    <row r="34" ht="54" spans="1:14">
      <c r="A34" s="74" t="s">
        <v>52</v>
      </c>
      <c r="B34" s="74" t="s">
        <v>2</v>
      </c>
      <c r="C34" s="75" t="s">
        <v>3</v>
      </c>
      <c r="D34" s="76" t="s">
        <v>4</v>
      </c>
      <c r="E34" s="76" t="s">
        <v>5</v>
      </c>
      <c r="F34" s="75" t="s">
        <v>6</v>
      </c>
      <c r="G34" s="77" t="s">
        <v>3</v>
      </c>
      <c r="H34" s="77" t="s">
        <v>7</v>
      </c>
      <c r="I34" s="101" t="s">
        <v>4</v>
      </c>
      <c r="J34" s="101" t="s">
        <v>5</v>
      </c>
      <c r="K34" s="77" t="s">
        <v>6</v>
      </c>
      <c r="L34" s="77" t="s">
        <v>8</v>
      </c>
      <c r="M34" s="77" t="s">
        <v>9</v>
      </c>
      <c r="N34" s="74" t="s">
        <v>10</v>
      </c>
    </row>
    <row r="35" spans="1:14">
      <c r="A35" s="78">
        <v>1</v>
      </c>
      <c r="B35" s="92" t="s">
        <v>53</v>
      </c>
      <c r="C35" s="89">
        <v>450</v>
      </c>
      <c r="D35" s="80">
        <v>3</v>
      </c>
      <c r="E35" s="80">
        <v>1</v>
      </c>
      <c r="F35" s="81">
        <f>C35*D35*E35</f>
        <v>1350</v>
      </c>
      <c r="G35" s="93"/>
      <c r="H35" s="93"/>
      <c r="I35" s="102"/>
      <c r="J35" s="102"/>
      <c r="K35" s="93"/>
      <c r="L35" s="93"/>
      <c r="M35" s="103"/>
      <c r="N35" s="106"/>
    </row>
    <row r="36" ht="24" customHeight="1" spans="1:14">
      <c r="A36" s="83" t="s">
        <v>54</v>
      </c>
      <c r="B36" s="84"/>
      <c r="C36" s="85"/>
      <c r="D36" s="86"/>
      <c r="E36" s="86"/>
      <c r="F36" s="85">
        <f>SUM(F35:M35)</f>
        <v>1350</v>
      </c>
      <c r="G36" s="87"/>
      <c r="H36" s="87"/>
      <c r="I36" s="87"/>
      <c r="J36" s="87"/>
      <c r="K36" s="105" t="e">
        <f>SUM(#REF!)</f>
        <v>#REF!</v>
      </c>
      <c r="L36" s="105"/>
      <c r="M36" s="87" t="e">
        <f>K36-F36</f>
        <v>#REF!</v>
      </c>
      <c r="N36" s="87"/>
    </row>
    <row r="37" s="66" customFormat="1" ht="18" spans="1:14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</row>
    <row r="38" ht="54" spans="1:14">
      <c r="A38" s="74" t="s">
        <v>55</v>
      </c>
      <c r="B38" s="74" t="s">
        <v>2</v>
      </c>
      <c r="C38" s="75" t="s">
        <v>3</v>
      </c>
      <c r="D38" s="76" t="s">
        <v>4</v>
      </c>
      <c r="E38" s="76" t="s">
        <v>5</v>
      </c>
      <c r="F38" s="75" t="s">
        <v>6</v>
      </c>
      <c r="G38" s="77" t="s">
        <v>3</v>
      </c>
      <c r="H38" s="77" t="s">
        <v>7</v>
      </c>
      <c r="I38" s="101" t="s">
        <v>4</v>
      </c>
      <c r="J38" s="101" t="s">
        <v>5</v>
      </c>
      <c r="K38" s="77" t="s">
        <v>6</v>
      </c>
      <c r="L38" s="77" t="s">
        <v>8</v>
      </c>
      <c r="M38" s="77" t="s">
        <v>9</v>
      </c>
      <c r="N38" s="74" t="s">
        <v>10</v>
      </c>
    </row>
    <row r="39" ht="34.5" spans="1:14">
      <c r="A39" s="78">
        <v>1</v>
      </c>
      <c r="B39" s="94" t="s">
        <v>56</v>
      </c>
      <c r="C39" s="89">
        <f>F6+F14+F19+F36+F32</f>
        <v>117833.6</v>
      </c>
      <c r="D39" s="80">
        <v>1</v>
      </c>
      <c r="E39" s="80">
        <v>1</v>
      </c>
      <c r="F39" s="95">
        <f>C39*10%</f>
        <v>11783.36</v>
      </c>
      <c r="G39" s="93"/>
      <c r="H39" s="93" t="s">
        <v>57</v>
      </c>
      <c r="I39" s="102">
        <v>1</v>
      </c>
      <c r="J39" s="102"/>
      <c r="K39" s="93" t="e">
        <f>(#REF!+#REF!+K14+#REF!+#REF!+#REF!+K19+#REF!)*0.1</f>
        <v>#REF!</v>
      </c>
      <c r="L39" s="93" t="s">
        <v>57</v>
      </c>
      <c r="M39" s="103"/>
      <c r="N39" s="79"/>
    </row>
    <row r="40" ht="36" customHeight="1" spans="1:14">
      <c r="A40" s="83" t="s">
        <v>58</v>
      </c>
      <c r="B40" s="84"/>
      <c r="C40" s="85"/>
      <c r="D40" s="86"/>
      <c r="E40" s="86"/>
      <c r="F40" s="85">
        <f>SUM(F39:F39)</f>
        <v>11783.36</v>
      </c>
      <c r="G40" s="96"/>
      <c r="H40" s="96"/>
      <c r="I40" s="96"/>
      <c r="J40" s="96"/>
      <c r="K40" s="107" t="e">
        <f>SUM(K39:K39)</f>
        <v>#REF!</v>
      </c>
      <c r="L40" s="107"/>
      <c r="M40" s="96" t="e">
        <f>K40-F40</f>
        <v>#REF!</v>
      </c>
      <c r="N40" s="87"/>
    </row>
    <row r="41" ht="18" spans="1:14">
      <c r="A41" s="88"/>
      <c r="B41" s="88"/>
      <c r="C41" s="97"/>
      <c r="D41" s="98"/>
      <c r="E41" s="98"/>
      <c r="F41" s="97"/>
      <c r="G41" s="88"/>
      <c r="H41" s="88"/>
      <c r="I41" s="88"/>
      <c r="J41" s="88"/>
      <c r="K41" s="88"/>
      <c r="L41" s="88"/>
      <c r="M41" s="88"/>
      <c r="N41" s="88"/>
    </row>
    <row r="42" ht="36" customHeight="1" spans="1:14">
      <c r="A42" s="83" t="s">
        <v>59</v>
      </c>
      <c r="B42" s="83"/>
      <c r="C42" s="85"/>
      <c r="D42" s="86"/>
      <c r="E42" s="86"/>
      <c r="F42" s="85">
        <f>C39+F40</f>
        <v>129616.96</v>
      </c>
      <c r="G42" s="96"/>
      <c r="H42" s="96"/>
      <c r="I42" s="96"/>
      <c r="J42" s="96"/>
      <c r="K42" s="107" t="e">
        <f>SUM(K40:K40)</f>
        <v>#REF!</v>
      </c>
      <c r="L42" s="107"/>
      <c r="M42" s="96" t="e">
        <f>K42-F42</f>
        <v>#REF!</v>
      </c>
      <c r="N42" s="87"/>
    </row>
    <row r="44" spans="4:6">
      <c r="D44" s="68"/>
      <c r="E44" s="68"/>
      <c r="F44" s="68"/>
    </row>
    <row r="46" ht="18" spans="2:3">
      <c r="B46" s="99"/>
      <c r="C46" s="100"/>
    </row>
    <row r="47" ht="18" spans="2:3">
      <c r="B47" s="99"/>
      <c r="C47" s="100"/>
    </row>
    <row r="48" ht="18" spans="2:3">
      <c r="B48" s="99"/>
      <c r="C48" s="100"/>
    </row>
    <row r="49" ht="18" spans="2:3">
      <c r="B49" s="99"/>
      <c r="C49" s="100"/>
    </row>
    <row r="50" ht="18" spans="2:3">
      <c r="B50" s="99"/>
      <c r="C50" s="100"/>
    </row>
    <row r="51" ht="18" spans="2:3">
      <c r="B51" s="99"/>
      <c r="C51" s="100"/>
    </row>
    <row r="52" ht="18" spans="2:3">
      <c r="B52" s="99"/>
      <c r="C52" s="100"/>
    </row>
    <row r="53" s="67" customFormat="1" ht="18" spans="1:16">
      <c r="A53" s="68"/>
      <c r="B53" s="99"/>
      <c r="C53" s="100"/>
      <c r="F53" s="69"/>
      <c r="G53" s="68"/>
      <c r="H53" s="68"/>
      <c r="I53" s="68"/>
      <c r="J53" s="68"/>
      <c r="K53" s="68"/>
      <c r="L53" s="68"/>
      <c r="M53" s="68"/>
      <c r="N53" s="68"/>
      <c r="O53" s="68"/>
      <c r="P53" s="68"/>
    </row>
    <row r="54" s="67" customFormat="1" ht="18" spans="1:16">
      <c r="A54" s="68"/>
      <c r="B54" s="99"/>
      <c r="C54" s="100"/>
      <c r="F54" s="69"/>
      <c r="G54" s="68"/>
      <c r="H54" s="68"/>
      <c r="I54" s="68"/>
      <c r="J54" s="68"/>
      <c r="K54" s="68"/>
      <c r="L54" s="68"/>
      <c r="M54" s="68"/>
      <c r="N54" s="68"/>
      <c r="O54" s="68"/>
      <c r="P54" s="68"/>
    </row>
    <row r="55" s="67" customFormat="1" ht="18" spans="1:16">
      <c r="A55" s="68"/>
      <c r="B55" s="99"/>
      <c r="C55" s="100"/>
      <c r="F55" s="69"/>
      <c r="G55" s="68"/>
      <c r="H55" s="68"/>
      <c r="I55" s="68"/>
      <c r="J55" s="68"/>
      <c r="K55" s="68"/>
      <c r="L55" s="68"/>
      <c r="M55" s="68"/>
      <c r="N55" s="68"/>
      <c r="O55" s="68"/>
      <c r="P55" s="68"/>
    </row>
    <row r="56" s="67" customFormat="1" ht="18" spans="1:16">
      <c r="A56" s="68"/>
      <c r="B56" s="99"/>
      <c r="C56" s="100"/>
      <c r="F56" s="69"/>
      <c r="G56" s="68"/>
      <c r="H56" s="68"/>
      <c r="I56" s="68"/>
      <c r="J56" s="68"/>
      <c r="K56" s="68"/>
      <c r="L56" s="68"/>
      <c r="M56" s="68"/>
      <c r="N56" s="68"/>
      <c r="O56" s="68"/>
      <c r="P56" s="68"/>
    </row>
    <row r="57" s="67" customFormat="1" ht="18" spans="1:16">
      <c r="A57" s="68"/>
      <c r="B57" s="99"/>
      <c r="C57" s="100"/>
      <c r="F57" s="69"/>
      <c r="G57" s="68"/>
      <c r="H57" s="68"/>
      <c r="I57" s="68"/>
      <c r="J57" s="68"/>
      <c r="K57" s="68"/>
      <c r="L57" s="68"/>
      <c r="M57" s="68"/>
      <c r="N57" s="68"/>
      <c r="O57" s="68"/>
      <c r="P57" s="68"/>
    </row>
    <row r="58" s="67" customFormat="1" ht="18" spans="1:16">
      <c r="A58" s="68"/>
      <c r="B58" s="99"/>
      <c r="C58" s="100"/>
      <c r="F58" s="69"/>
      <c r="G58" s="68"/>
      <c r="H58" s="68"/>
      <c r="I58" s="68"/>
      <c r="J58" s="68"/>
      <c r="K58" s="68"/>
      <c r="L58" s="68"/>
      <c r="M58" s="68"/>
      <c r="N58" s="68"/>
      <c r="O58" s="68"/>
      <c r="P58" s="68"/>
    </row>
    <row r="59" s="67" customFormat="1" ht="18" spans="1:16">
      <c r="A59" s="68"/>
      <c r="B59" s="99"/>
      <c r="C59" s="100"/>
      <c r="F59" s="69"/>
      <c r="G59" s="68"/>
      <c r="H59" s="68"/>
      <c r="I59" s="68"/>
      <c r="J59" s="68"/>
      <c r="K59" s="68"/>
      <c r="L59" s="68"/>
      <c r="M59" s="68"/>
      <c r="N59" s="68"/>
      <c r="O59" s="68"/>
      <c r="P59" s="68"/>
    </row>
    <row r="60" s="67" customFormat="1" ht="18" spans="1:16">
      <c r="A60" s="68"/>
      <c r="B60" s="99"/>
      <c r="C60" s="100"/>
      <c r="F60" s="69"/>
      <c r="G60" s="68"/>
      <c r="H60" s="68"/>
      <c r="I60" s="68"/>
      <c r="J60" s="68"/>
      <c r="K60" s="68"/>
      <c r="L60" s="68"/>
      <c r="M60" s="68"/>
      <c r="N60" s="68"/>
      <c r="O60" s="68"/>
      <c r="P60" s="68"/>
    </row>
    <row r="61" s="67" customFormat="1" ht="18" spans="1:16">
      <c r="A61" s="68"/>
      <c r="B61" s="99"/>
      <c r="C61" s="100"/>
      <c r="F61" s="69"/>
      <c r="G61" s="68"/>
      <c r="H61" s="68"/>
      <c r="I61" s="68"/>
      <c r="J61" s="68"/>
      <c r="K61" s="68"/>
      <c r="L61" s="68"/>
      <c r="M61" s="68"/>
      <c r="N61" s="68"/>
      <c r="O61" s="68"/>
      <c r="P61" s="68"/>
    </row>
    <row r="62" s="67" customFormat="1" ht="18" spans="1:16">
      <c r="A62" s="68"/>
      <c r="B62" s="99"/>
      <c r="C62" s="100"/>
      <c r="F62" s="69"/>
      <c r="G62" s="68"/>
      <c r="H62" s="68"/>
      <c r="I62" s="68"/>
      <c r="J62" s="68"/>
      <c r="K62" s="68"/>
      <c r="L62" s="68"/>
      <c r="M62" s="68"/>
      <c r="N62" s="68"/>
      <c r="O62" s="68"/>
      <c r="P62" s="68"/>
    </row>
    <row r="64" s="67" customFormat="1" ht="18" spans="1:16">
      <c r="A64" s="68"/>
      <c r="B64" s="99"/>
      <c r="C64" s="100"/>
      <c r="F64" s="69"/>
      <c r="G64" s="68"/>
      <c r="H64" s="68"/>
      <c r="I64" s="68"/>
      <c r="J64" s="68"/>
      <c r="K64" s="68"/>
      <c r="L64" s="68"/>
      <c r="M64" s="68"/>
      <c r="N64" s="68"/>
      <c r="O64" s="68"/>
      <c r="P64" s="68"/>
    </row>
    <row r="65" s="67" customFormat="1" ht="18" spans="1:16">
      <c r="A65" s="68"/>
      <c r="B65" s="99"/>
      <c r="C65" s="100"/>
      <c r="F65" s="69"/>
      <c r="G65" s="68"/>
      <c r="H65" s="68"/>
      <c r="I65" s="68"/>
      <c r="J65" s="68"/>
      <c r="K65" s="68"/>
      <c r="L65" s="68"/>
      <c r="M65" s="68"/>
      <c r="N65" s="68"/>
      <c r="O65" s="68"/>
      <c r="P65" s="68"/>
    </row>
    <row r="67" s="67" customFormat="1" ht="18" spans="1:16">
      <c r="A67" s="68"/>
      <c r="B67" s="108"/>
      <c r="C67" s="109"/>
      <c r="F67" s="69"/>
      <c r="G67" s="68"/>
      <c r="H67" s="68"/>
      <c r="I67" s="68"/>
      <c r="J67" s="68"/>
      <c r="K67" s="68"/>
      <c r="L67" s="68"/>
      <c r="M67" s="68"/>
      <c r="N67" s="68"/>
      <c r="O67" s="68"/>
      <c r="P67" s="68"/>
    </row>
  </sheetData>
  <mergeCells count="14">
    <mergeCell ref="A2:N2"/>
    <mergeCell ref="A3:N3"/>
    <mergeCell ref="A6:B6"/>
    <mergeCell ref="A7:N7"/>
    <mergeCell ref="A14:B14"/>
    <mergeCell ref="A15:N15"/>
    <mergeCell ref="A19:B19"/>
    <mergeCell ref="A20:N20"/>
    <mergeCell ref="A32:B32"/>
    <mergeCell ref="A33:N33"/>
    <mergeCell ref="A36:B36"/>
    <mergeCell ref="A37:N37"/>
    <mergeCell ref="A40:B40"/>
    <mergeCell ref="A42:B4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opLeftCell="A7" workbookViewId="0">
      <selection activeCell="C9" sqref="C9:C16"/>
    </sheetView>
  </sheetViews>
  <sheetFormatPr defaultColWidth="9" defaultRowHeight="12.75" outlineLevelCol="4"/>
  <cols>
    <col min="1" max="1" width="9" style="56"/>
    <col min="2" max="2" width="10.4416666666667" style="56" customWidth="1"/>
    <col min="3" max="3" width="57.8833333333333" style="56" customWidth="1"/>
    <col min="4" max="4" width="10.775" style="56" customWidth="1"/>
    <col min="5" max="5" width="17.6666666666667" style="56" customWidth="1"/>
    <col min="6" max="16384" width="9" style="56"/>
  </cols>
  <sheetData>
    <row r="1" ht="25.5" customHeight="1" spans="1:5">
      <c r="A1" s="57" t="s">
        <v>60</v>
      </c>
      <c r="B1" s="57"/>
      <c r="C1" s="57"/>
      <c r="D1" s="57"/>
      <c r="E1" s="57"/>
    </row>
    <row r="2" ht="18" customHeight="1" spans="1:5">
      <c r="A2" s="58" t="s">
        <v>61</v>
      </c>
      <c r="B2" s="58" t="s">
        <v>62</v>
      </c>
      <c r="C2" s="58" t="s">
        <v>63</v>
      </c>
      <c r="D2" s="58" t="s">
        <v>64</v>
      </c>
      <c r="E2" s="58" t="s">
        <v>65</v>
      </c>
    </row>
    <row r="3" ht="53.25" customHeight="1" spans="1:5">
      <c r="A3" s="59" t="s">
        <v>66</v>
      </c>
      <c r="B3" s="60" t="s">
        <v>67</v>
      </c>
      <c r="C3" s="61" t="s">
        <v>68</v>
      </c>
      <c r="D3" s="60" t="s">
        <v>69</v>
      </c>
      <c r="E3" s="62" t="s">
        <v>13</v>
      </c>
    </row>
    <row r="4" ht="18" customHeight="1" spans="1:5">
      <c r="A4" s="59"/>
      <c r="B4" s="60"/>
      <c r="C4" s="61" t="s">
        <v>70</v>
      </c>
      <c r="D4" s="60"/>
      <c r="E4" s="62"/>
    </row>
    <row r="5" ht="18" customHeight="1" spans="1:5">
      <c r="A5" s="59"/>
      <c r="B5" s="60"/>
      <c r="C5" s="63" t="s">
        <v>71</v>
      </c>
      <c r="D5" s="60"/>
      <c r="E5" s="62"/>
    </row>
    <row r="6" ht="19.95" customHeight="1" spans="1:5">
      <c r="A6" s="59"/>
      <c r="B6" s="60"/>
      <c r="C6" s="63" t="s">
        <v>72</v>
      </c>
      <c r="D6" s="60"/>
      <c r="E6" s="62"/>
    </row>
    <row r="7" spans="1:5">
      <c r="A7" s="59"/>
      <c r="B7" s="60"/>
      <c r="C7" s="63" t="s">
        <v>73</v>
      </c>
      <c r="D7" s="60"/>
      <c r="E7" s="62"/>
    </row>
    <row r="8" ht="18" customHeight="1" spans="1:5">
      <c r="A8" s="64" t="s">
        <v>74</v>
      </c>
      <c r="B8" s="64" t="s">
        <v>75</v>
      </c>
      <c r="C8" s="63" t="s">
        <v>76</v>
      </c>
      <c r="D8" s="60" t="s">
        <v>77</v>
      </c>
      <c r="E8" s="65" t="s">
        <v>13</v>
      </c>
    </row>
    <row r="9" ht="18" customHeight="1" spans="1:5">
      <c r="A9" s="64"/>
      <c r="B9" s="64"/>
      <c r="C9" s="63" t="s">
        <v>78</v>
      </c>
      <c r="D9" s="60"/>
      <c r="E9" s="65"/>
    </row>
    <row r="10" ht="29.25" customHeight="1" spans="1:5">
      <c r="A10" s="64"/>
      <c r="B10" s="64"/>
      <c r="C10" s="63" t="s">
        <v>79</v>
      </c>
      <c r="D10" s="60"/>
      <c r="E10" s="65"/>
    </row>
    <row r="11" ht="24" spans="1:5">
      <c r="A11" s="64"/>
      <c r="B11" s="64"/>
      <c r="C11" s="63" t="s">
        <v>80</v>
      </c>
      <c r="D11" s="60"/>
      <c r="E11" s="65"/>
    </row>
    <row r="12" ht="43.5" customHeight="1" spans="1:5">
      <c r="A12" s="64"/>
      <c r="B12" s="64"/>
      <c r="C12" s="63" t="s">
        <v>81</v>
      </c>
      <c r="D12" s="60"/>
      <c r="E12" s="65"/>
    </row>
    <row r="13" ht="18" customHeight="1" spans="1:5">
      <c r="A13" s="64"/>
      <c r="B13" s="64"/>
      <c r="C13" s="63" t="s">
        <v>82</v>
      </c>
      <c r="D13" s="60"/>
      <c r="E13" s="65"/>
    </row>
    <row r="14" ht="18" customHeight="1" spans="1:5">
      <c r="A14" s="64"/>
      <c r="B14" s="64"/>
      <c r="C14" s="63" t="s">
        <v>83</v>
      </c>
      <c r="D14" s="60"/>
      <c r="E14" s="65"/>
    </row>
    <row r="15" ht="18" customHeight="1" spans="1:5">
      <c r="A15" s="64"/>
      <c r="B15" s="64"/>
      <c r="C15" s="63" t="s">
        <v>84</v>
      </c>
      <c r="D15" s="60"/>
      <c r="E15" s="65"/>
    </row>
    <row r="16" spans="1:5">
      <c r="A16" s="64"/>
      <c r="B16" s="64"/>
      <c r="C16" s="63" t="s">
        <v>85</v>
      </c>
      <c r="D16" s="60"/>
      <c r="E16" s="65"/>
    </row>
    <row r="17" ht="15" customHeight="1" spans="1:5">
      <c r="A17" s="60" t="s">
        <v>86</v>
      </c>
      <c r="B17" s="60" t="s">
        <v>87</v>
      </c>
      <c r="C17" s="61" t="s">
        <v>88</v>
      </c>
      <c r="D17" s="60" t="s">
        <v>89</v>
      </c>
      <c r="E17" s="65" t="s">
        <v>90</v>
      </c>
    </row>
    <row r="18" ht="18" customHeight="1" spans="1:5">
      <c r="A18" s="60"/>
      <c r="B18" s="60"/>
      <c r="C18" s="61" t="s">
        <v>91</v>
      </c>
      <c r="D18" s="60"/>
      <c r="E18" s="65"/>
    </row>
    <row r="19" ht="28.05" customHeight="1" spans="1:5">
      <c r="A19" s="60"/>
      <c r="B19" s="60"/>
      <c r="C19" s="61" t="s">
        <v>92</v>
      </c>
      <c r="D19" s="60"/>
      <c r="E19" s="65"/>
    </row>
  </sheetData>
  <mergeCells count="13">
    <mergeCell ref="A1:E1"/>
    <mergeCell ref="A3:A7"/>
    <mergeCell ref="A8:A16"/>
    <mergeCell ref="A17:A19"/>
    <mergeCell ref="B3:B7"/>
    <mergeCell ref="B8:B16"/>
    <mergeCell ref="B17:B19"/>
    <mergeCell ref="D3:D7"/>
    <mergeCell ref="D8:D16"/>
    <mergeCell ref="D17:D19"/>
    <mergeCell ref="E3:E7"/>
    <mergeCell ref="E8:E16"/>
    <mergeCell ref="E17:E19"/>
  </mergeCells>
  <pageMargins left="0.699305555555556" right="0.699305555555556" top="0.75" bottom="0.75" header="0.3" footer="0.3"/>
  <pageSetup paperSize="9" orientation="portrait"/>
  <headerFooter>
    <oddFooter>&amp;C&amp;1#&amp;"Arial"&amp;11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1"/>
  <sheetViews>
    <sheetView topLeftCell="H28" workbookViewId="0">
      <selection activeCell="M44" sqref="L44:M44"/>
    </sheetView>
  </sheetViews>
  <sheetFormatPr defaultColWidth="9" defaultRowHeight="14.25"/>
  <cols>
    <col min="1" max="1" width="7.775"/>
    <col min="2" max="2" width="18.75" customWidth="1"/>
    <col min="3" max="3" width="5.25" customWidth="1"/>
    <col min="4" max="4" width="13.875" customWidth="1"/>
    <col min="5" max="6" width="4.625" customWidth="1"/>
    <col min="7" max="7" width="18.5" customWidth="1"/>
    <col min="8" max="8" width="17.75" style="33" customWidth="1"/>
    <col min="9" max="9" width="8.88333333333333" customWidth="1"/>
    <col min="10" max="10" width="12.5583333333333" customWidth="1"/>
    <col min="11" max="11" width="11.3333333333333" customWidth="1"/>
    <col min="12" max="12" width="31" customWidth="1"/>
    <col min="13" max="13" width="35.3333333333333" customWidth="1"/>
    <col min="14" max="14" width="27.4416666666667" customWidth="1"/>
  </cols>
  <sheetData>
    <row r="1" spans="1:14">
      <c r="A1" s="20" t="s">
        <v>93</v>
      </c>
      <c r="B1" s="21" t="s">
        <v>94</v>
      </c>
      <c r="C1" s="21" t="s">
        <v>95</v>
      </c>
      <c r="D1" s="21" t="s">
        <v>96</v>
      </c>
      <c r="E1" s="21" t="s">
        <v>97</v>
      </c>
      <c r="F1" s="21" t="s">
        <v>65</v>
      </c>
      <c r="G1" s="21" t="s">
        <v>98</v>
      </c>
      <c r="H1" s="34" t="s">
        <v>99</v>
      </c>
      <c r="I1" s="21" t="s">
        <v>100</v>
      </c>
      <c r="J1" s="21" t="s">
        <v>101</v>
      </c>
      <c r="K1" s="21" t="s">
        <v>102</v>
      </c>
      <c r="L1" s="20" t="s">
        <v>103</v>
      </c>
      <c r="M1" s="20" t="s">
        <v>104</v>
      </c>
      <c r="N1" s="46"/>
    </row>
    <row r="2" spans="1:14">
      <c r="A2" s="21">
        <v>1</v>
      </c>
      <c r="B2" s="21" t="s">
        <v>105</v>
      </c>
      <c r="C2" s="21" t="s">
        <v>106</v>
      </c>
      <c r="D2" s="21" t="s">
        <v>105</v>
      </c>
      <c r="E2" s="21" t="s">
        <v>107</v>
      </c>
      <c r="F2" s="21">
        <v>1</v>
      </c>
      <c r="G2" s="21" t="s">
        <v>108</v>
      </c>
      <c r="H2" s="35" t="s">
        <v>109</v>
      </c>
      <c r="I2" s="21"/>
      <c r="J2" s="21"/>
      <c r="K2" s="21"/>
      <c r="L2" s="20" t="s">
        <v>110</v>
      </c>
      <c r="M2" s="20" t="s">
        <v>111</v>
      </c>
      <c r="N2" s="46"/>
    </row>
    <row r="3" spans="1:14">
      <c r="A3" s="21">
        <v>2</v>
      </c>
      <c r="B3" s="21" t="s">
        <v>112</v>
      </c>
      <c r="C3" s="21" t="s">
        <v>113</v>
      </c>
      <c r="D3" s="22" t="s">
        <v>114</v>
      </c>
      <c r="E3" s="21" t="s">
        <v>107</v>
      </c>
      <c r="F3" s="21">
        <v>1</v>
      </c>
      <c r="G3" s="23" t="s">
        <v>115</v>
      </c>
      <c r="H3" s="36" t="s">
        <v>116</v>
      </c>
      <c r="I3" s="21" t="s">
        <v>117</v>
      </c>
      <c r="J3" s="21" t="s">
        <v>117</v>
      </c>
      <c r="K3" s="21" t="s">
        <v>118</v>
      </c>
      <c r="L3" s="47" t="s">
        <v>119</v>
      </c>
      <c r="M3" s="47" t="s">
        <v>120</v>
      </c>
      <c r="N3" s="46"/>
    </row>
    <row r="4" spans="1:14">
      <c r="A4" s="21">
        <v>3</v>
      </c>
      <c r="B4" s="21" t="s">
        <v>121</v>
      </c>
      <c r="C4" s="21" t="s">
        <v>122</v>
      </c>
      <c r="D4" s="24" t="s">
        <v>123</v>
      </c>
      <c r="E4" s="21" t="s">
        <v>124</v>
      </c>
      <c r="F4" s="21">
        <v>1</v>
      </c>
      <c r="G4" s="23" t="s">
        <v>125</v>
      </c>
      <c r="H4" s="36" t="s">
        <v>126</v>
      </c>
      <c r="I4" s="21"/>
      <c r="J4" s="21"/>
      <c r="K4" s="21"/>
      <c r="L4" s="20" t="s">
        <v>110</v>
      </c>
      <c r="M4" s="20" t="s">
        <v>111</v>
      </c>
      <c r="N4" s="46"/>
    </row>
    <row r="5" spans="1:14">
      <c r="A5" s="21">
        <v>4</v>
      </c>
      <c r="B5" s="21" t="s">
        <v>127</v>
      </c>
      <c r="C5" s="21" t="s">
        <v>128</v>
      </c>
      <c r="D5" s="21" t="s">
        <v>129</v>
      </c>
      <c r="E5" s="21" t="s">
        <v>124</v>
      </c>
      <c r="F5" s="21">
        <v>1</v>
      </c>
      <c r="G5" s="23" t="s">
        <v>130</v>
      </c>
      <c r="H5" s="35" t="s">
        <v>131</v>
      </c>
      <c r="I5" s="21"/>
      <c r="J5" s="21"/>
      <c r="K5" s="21"/>
      <c r="L5" s="20" t="s">
        <v>110</v>
      </c>
      <c r="M5" s="20" t="s">
        <v>111</v>
      </c>
      <c r="N5" s="46"/>
    </row>
    <row r="6" spans="1:14">
      <c r="A6" s="21">
        <v>5</v>
      </c>
      <c r="B6" s="21" t="s">
        <v>132</v>
      </c>
      <c r="C6" s="21" t="s">
        <v>128</v>
      </c>
      <c r="D6" s="21" t="s">
        <v>133</v>
      </c>
      <c r="E6" s="21" t="s">
        <v>124</v>
      </c>
      <c r="F6" s="21"/>
      <c r="G6" s="23" t="s">
        <v>134</v>
      </c>
      <c r="H6" s="35" t="s">
        <v>135</v>
      </c>
      <c r="I6" s="21"/>
      <c r="J6" s="21"/>
      <c r="K6" s="21"/>
      <c r="L6" s="20" t="s">
        <v>110</v>
      </c>
      <c r="M6" s="20" t="s">
        <v>111</v>
      </c>
      <c r="N6" s="46"/>
    </row>
    <row r="7" spans="1:14">
      <c r="A7" s="21">
        <v>6</v>
      </c>
      <c r="B7" s="21" t="s">
        <v>136</v>
      </c>
      <c r="C7" s="21" t="s">
        <v>106</v>
      </c>
      <c r="D7" s="21" t="s">
        <v>137</v>
      </c>
      <c r="E7" s="21" t="s">
        <v>124</v>
      </c>
      <c r="F7" s="21">
        <v>1</v>
      </c>
      <c r="G7" s="23" t="s">
        <v>138</v>
      </c>
      <c r="H7" s="36" t="s">
        <v>139</v>
      </c>
      <c r="I7" s="21"/>
      <c r="J7" s="21"/>
      <c r="K7" s="21"/>
      <c r="L7" s="20" t="s">
        <v>110</v>
      </c>
      <c r="M7" s="20" t="s">
        <v>111</v>
      </c>
      <c r="N7" s="46"/>
    </row>
    <row r="8" spans="1:14">
      <c r="A8" s="21">
        <v>7</v>
      </c>
      <c r="B8" s="21" t="s">
        <v>140</v>
      </c>
      <c r="C8" s="21" t="s">
        <v>106</v>
      </c>
      <c r="D8" s="21" t="s">
        <v>141</v>
      </c>
      <c r="E8" s="21" t="s">
        <v>124</v>
      </c>
      <c r="F8" s="21"/>
      <c r="G8" s="23" t="s">
        <v>142</v>
      </c>
      <c r="H8" s="36" t="s">
        <v>143</v>
      </c>
      <c r="I8" s="21"/>
      <c r="J8" s="21"/>
      <c r="K8" s="21"/>
      <c r="L8" s="20" t="s">
        <v>110</v>
      </c>
      <c r="M8" s="20" t="s">
        <v>111</v>
      </c>
      <c r="N8" s="46"/>
    </row>
    <row r="9" spans="1:14">
      <c r="A9" s="21">
        <v>8</v>
      </c>
      <c r="B9" s="21" t="s">
        <v>144</v>
      </c>
      <c r="C9" s="21" t="s">
        <v>122</v>
      </c>
      <c r="D9" s="21" t="s">
        <v>145</v>
      </c>
      <c r="E9" s="21" t="s">
        <v>124</v>
      </c>
      <c r="F9" s="21">
        <v>1</v>
      </c>
      <c r="G9" s="23" t="s">
        <v>146</v>
      </c>
      <c r="H9" s="36" t="s">
        <v>147</v>
      </c>
      <c r="I9" s="21"/>
      <c r="J9" s="21"/>
      <c r="K9" s="21"/>
      <c r="L9" s="20" t="s">
        <v>110</v>
      </c>
      <c r="M9" s="20" t="s">
        <v>111</v>
      </c>
      <c r="N9" s="46"/>
    </row>
    <row r="10" spans="1:14">
      <c r="A10" s="21">
        <v>9</v>
      </c>
      <c r="B10" s="21" t="s">
        <v>148</v>
      </c>
      <c r="C10" s="21" t="s">
        <v>106</v>
      </c>
      <c r="D10" s="21" t="s">
        <v>149</v>
      </c>
      <c r="E10" s="21" t="s">
        <v>124</v>
      </c>
      <c r="F10" s="21"/>
      <c r="G10" s="23" t="s">
        <v>150</v>
      </c>
      <c r="H10" s="36" t="s">
        <v>151</v>
      </c>
      <c r="I10" s="21"/>
      <c r="J10" s="21"/>
      <c r="K10" s="21"/>
      <c r="L10" s="20" t="s">
        <v>110</v>
      </c>
      <c r="M10" s="20" t="s">
        <v>111</v>
      </c>
      <c r="N10" s="46"/>
    </row>
    <row r="11" spans="1:14">
      <c r="A11" s="21">
        <v>10</v>
      </c>
      <c r="B11" s="21" t="s">
        <v>152</v>
      </c>
      <c r="C11" s="21" t="s">
        <v>153</v>
      </c>
      <c r="D11" s="21" t="s">
        <v>154</v>
      </c>
      <c r="E11" s="21" t="s">
        <v>107</v>
      </c>
      <c r="F11" s="21">
        <v>1</v>
      </c>
      <c r="G11" s="23" t="s">
        <v>155</v>
      </c>
      <c r="H11" s="36" t="s">
        <v>156</v>
      </c>
      <c r="I11" s="21"/>
      <c r="J11" s="21"/>
      <c r="K11" s="21"/>
      <c r="L11" s="20" t="s">
        <v>110</v>
      </c>
      <c r="M11" s="20" t="s">
        <v>111</v>
      </c>
      <c r="N11" s="46"/>
    </row>
    <row r="12" spans="1:14">
      <c r="A12" s="21">
        <v>11</v>
      </c>
      <c r="B12" s="21" t="s">
        <v>157</v>
      </c>
      <c r="C12" s="21" t="s">
        <v>153</v>
      </c>
      <c r="D12" s="21" t="s">
        <v>158</v>
      </c>
      <c r="E12" s="21" t="s">
        <v>107</v>
      </c>
      <c r="F12" s="21"/>
      <c r="G12" s="23" t="s">
        <v>159</v>
      </c>
      <c r="H12" s="36" t="s">
        <v>160</v>
      </c>
      <c r="I12" s="21"/>
      <c r="J12" s="21"/>
      <c r="K12" s="21"/>
      <c r="L12" s="20" t="s">
        <v>110</v>
      </c>
      <c r="M12" s="20" t="s">
        <v>111</v>
      </c>
      <c r="N12" s="46"/>
    </row>
    <row r="13" spans="1:14">
      <c r="A13" s="21">
        <v>12</v>
      </c>
      <c r="B13" s="21" t="s">
        <v>161</v>
      </c>
      <c r="C13" s="21" t="s">
        <v>113</v>
      </c>
      <c r="D13" s="21" t="s">
        <v>162</v>
      </c>
      <c r="E13" s="21" t="s">
        <v>107</v>
      </c>
      <c r="F13" s="21">
        <v>1</v>
      </c>
      <c r="G13" s="23" t="s">
        <v>163</v>
      </c>
      <c r="H13" s="36" t="s">
        <v>164</v>
      </c>
      <c r="I13" s="21"/>
      <c r="J13" s="21"/>
      <c r="K13" s="21"/>
      <c r="L13" s="20" t="s">
        <v>110</v>
      </c>
      <c r="M13" s="20" t="s">
        <v>111</v>
      </c>
      <c r="N13" s="46"/>
    </row>
    <row r="14" spans="1:14">
      <c r="A14" s="21">
        <v>13</v>
      </c>
      <c r="B14" s="21" t="s">
        <v>165</v>
      </c>
      <c r="C14" s="21" t="s">
        <v>113</v>
      </c>
      <c r="D14" s="21" t="s">
        <v>166</v>
      </c>
      <c r="E14" s="21" t="s">
        <v>107</v>
      </c>
      <c r="F14" s="21"/>
      <c r="G14" s="23" t="s">
        <v>167</v>
      </c>
      <c r="H14" s="36" t="s">
        <v>168</v>
      </c>
      <c r="I14" s="21"/>
      <c r="J14" s="21"/>
      <c r="K14" s="21"/>
      <c r="L14" s="20" t="s">
        <v>110</v>
      </c>
      <c r="M14" s="20" t="s">
        <v>111</v>
      </c>
      <c r="N14" s="46"/>
    </row>
    <row r="15" spans="1:14">
      <c r="A15" s="21">
        <v>14</v>
      </c>
      <c r="B15" s="21" t="s">
        <v>169</v>
      </c>
      <c r="C15" s="21" t="s">
        <v>122</v>
      </c>
      <c r="D15" s="21" t="s">
        <v>170</v>
      </c>
      <c r="E15" s="21" t="s">
        <v>107</v>
      </c>
      <c r="F15" s="21">
        <v>1</v>
      </c>
      <c r="G15" s="23" t="s">
        <v>171</v>
      </c>
      <c r="H15" s="36" t="s">
        <v>172</v>
      </c>
      <c r="I15" s="21" t="s">
        <v>173</v>
      </c>
      <c r="J15" s="21" t="s">
        <v>174</v>
      </c>
      <c r="K15" s="21"/>
      <c r="L15" s="20" t="s">
        <v>110</v>
      </c>
      <c r="M15" s="48" t="s">
        <v>175</v>
      </c>
      <c r="N15" s="46"/>
    </row>
    <row r="16" spans="1:14">
      <c r="A16" s="21">
        <v>15</v>
      </c>
      <c r="B16" s="21" t="s">
        <v>176</v>
      </c>
      <c r="C16" s="21" t="s">
        <v>122</v>
      </c>
      <c r="D16" s="21" t="s">
        <v>177</v>
      </c>
      <c r="E16" s="21" t="s">
        <v>107</v>
      </c>
      <c r="F16" s="21"/>
      <c r="G16" s="23" t="s">
        <v>178</v>
      </c>
      <c r="H16" s="36" t="s">
        <v>179</v>
      </c>
      <c r="I16" s="21" t="s">
        <v>173</v>
      </c>
      <c r="J16" s="21" t="s">
        <v>180</v>
      </c>
      <c r="K16" s="21"/>
      <c r="L16" s="20" t="s">
        <v>110</v>
      </c>
      <c r="M16" s="49" t="s">
        <v>181</v>
      </c>
      <c r="N16" s="46"/>
    </row>
    <row r="17" spans="1:14">
      <c r="A17" s="21">
        <v>16</v>
      </c>
      <c r="B17" s="21" t="s">
        <v>182</v>
      </c>
      <c r="C17" s="21" t="s">
        <v>113</v>
      </c>
      <c r="D17" s="21" t="s">
        <v>183</v>
      </c>
      <c r="E17" s="21" t="s">
        <v>107</v>
      </c>
      <c r="F17" s="21">
        <v>1</v>
      </c>
      <c r="G17" s="23" t="s">
        <v>184</v>
      </c>
      <c r="H17" s="36" t="s">
        <v>185</v>
      </c>
      <c r="I17" s="21" t="s">
        <v>174</v>
      </c>
      <c r="J17" s="21" t="s">
        <v>174</v>
      </c>
      <c r="K17" s="21"/>
      <c r="L17" s="48" t="s">
        <v>186</v>
      </c>
      <c r="M17" s="48" t="s">
        <v>175</v>
      </c>
      <c r="N17" s="46"/>
    </row>
    <row r="18" spans="1:14">
      <c r="A18" s="21">
        <v>17</v>
      </c>
      <c r="B18" s="21" t="s">
        <v>187</v>
      </c>
      <c r="C18" s="21" t="s">
        <v>106</v>
      </c>
      <c r="D18" s="21" t="s">
        <v>188</v>
      </c>
      <c r="E18" s="21" t="s">
        <v>107</v>
      </c>
      <c r="F18" s="21"/>
      <c r="G18" s="23" t="s">
        <v>189</v>
      </c>
      <c r="H18" s="36" t="s">
        <v>190</v>
      </c>
      <c r="I18" s="21" t="s">
        <v>174</v>
      </c>
      <c r="J18" s="21" t="s">
        <v>174</v>
      </c>
      <c r="K18" s="21"/>
      <c r="L18" s="48" t="s">
        <v>186</v>
      </c>
      <c r="M18" s="48" t="s">
        <v>175</v>
      </c>
      <c r="N18" s="46"/>
    </row>
    <row r="19" spans="1:14">
      <c r="A19" s="21">
        <v>18</v>
      </c>
      <c r="B19" s="21" t="s">
        <v>191</v>
      </c>
      <c r="C19" s="21" t="s">
        <v>122</v>
      </c>
      <c r="D19" s="21" t="s">
        <v>192</v>
      </c>
      <c r="E19" s="21" t="s">
        <v>107</v>
      </c>
      <c r="F19" s="21">
        <v>1</v>
      </c>
      <c r="G19" s="23" t="s">
        <v>193</v>
      </c>
      <c r="H19" s="36" t="s">
        <v>194</v>
      </c>
      <c r="I19" s="21" t="s">
        <v>173</v>
      </c>
      <c r="J19" s="21" t="s">
        <v>195</v>
      </c>
      <c r="K19" s="21"/>
      <c r="L19" s="20" t="s">
        <v>110</v>
      </c>
      <c r="M19" s="29" t="s">
        <v>196</v>
      </c>
      <c r="N19" s="46"/>
    </row>
    <row r="20" s="31" customFormat="1" spans="1:14">
      <c r="A20" s="29" t="s">
        <v>197</v>
      </c>
      <c r="B20" s="28" t="s">
        <v>198</v>
      </c>
      <c r="C20" s="28" t="s">
        <v>122</v>
      </c>
      <c r="D20" s="29" t="s">
        <v>199</v>
      </c>
      <c r="E20" s="28" t="s">
        <v>107</v>
      </c>
      <c r="F20" s="28"/>
      <c r="G20" s="30" t="s">
        <v>200</v>
      </c>
      <c r="H20" s="37" t="s">
        <v>201</v>
      </c>
      <c r="I20" s="28"/>
      <c r="J20" s="28"/>
      <c r="K20" s="28"/>
      <c r="L20" s="29" t="s">
        <v>110</v>
      </c>
      <c r="M20" s="29" t="s">
        <v>111</v>
      </c>
      <c r="N20" s="50" t="s">
        <v>202</v>
      </c>
    </row>
    <row r="21" spans="1:14">
      <c r="A21" s="21">
        <v>19</v>
      </c>
      <c r="B21" s="21" t="s">
        <v>203</v>
      </c>
      <c r="C21" s="21" t="s">
        <v>122</v>
      </c>
      <c r="D21" s="21" t="s">
        <v>204</v>
      </c>
      <c r="E21" s="21" t="s">
        <v>124</v>
      </c>
      <c r="F21" s="21">
        <v>1</v>
      </c>
      <c r="G21" s="23" t="s">
        <v>205</v>
      </c>
      <c r="H21" s="36" t="s">
        <v>206</v>
      </c>
      <c r="I21" s="21" t="s">
        <v>173</v>
      </c>
      <c r="J21" s="21" t="s">
        <v>174</v>
      </c>
      <c r="K21" s="21"/>
      <c r="L21" s="20" t="s">
        <v>110</v>
      </c>
      <c r="M21" s="48" t="s">
        <v>175</v>
      </c>
      <c r="N21" s="46"/>
    </row>
    <row r="22" spans="1:14">
      <c r="A22" s="21">
        <v>20</v>
      </c>
      <c r="B22" s="21" t="s">
        <v>207</v>
      </c>
      <c r="C22" s="21" t="s">
        <v>122</v>
      </c>
      <c r="D22" s="21" t="s">
        <v>208</v>
      </c>
      <c r="E22" s="21" t="s">
        <v>124</v>
      </c>
      <c r="F22" s="21"/>
      <c r="G22" s="23" t="s">
        <v>209</v>
      </c>
      <c r="H22" s="36" t="s">
        <v>210</v>
      </c>
      <c r="I22" s="21" t="s">
        <v>173</v>
      </c>
      <c r="J22" s="21" t="s">
        <v>174</v>
      </c>
      <c r="K22" s="21"/>
      <c r="L22" s="20" t="s">
        <v>110</v>
      </c>
      <c r="M22" s="48" t="s">
        <v>175</v>
      </c>
      <c r="N22" s="46"/>
    </row>
    <row r="23" spans="1:14">
      <c r="A23" s="21">
        <v>21</v>
      </c>
      <c r="B23" s="21" t="s">
        <v>211</v>
      </c>
      <c r="C23" s="21" t="s">
        <v>122</v>
      </c>
      <c r="D23" s="21" t="s">
        <v>212</v>
      </c>
      <c r="E23" s="21" t="s">
        <v>124</v>
      </c>
      <c r="F23" s="21">
        <v>1</v>
      </c>
      <c r="G23" s="23" t="s">
        <v>213</v>
      </c>
      <c r="H23" s="36" t="s">
        <v>214</v>
      </c>
      <c r="I23" s="21"/>
      <c r="J23" s="21"/>
      <c r="K23" s="21"/>
      <c r="L23" s="20" t="s">
        <v>110</v>
      </c>
      <c r="M23" s="20" t="s">
        <v>111</v>
      </c>
      <c r="N23" s="46"/>
    </row>
    <row r="24" spans="1:14">
      <c r="A24" s="21">
        <v>22</v>
      </c>
      <c r="B24" s="21" t="s">
        <v>215</v>
      </c>
      <c r="C24" s="21" t="s">
        <v>128</v>
      </c>
      <c r="D24" s="21" t="s">
        <v>216</v>
      </c>
      <c r="E24" s="21" t="s">
        <v>124</v>
      </c>
      <c r="F24" s="21"/>
      <c r="G24" s="23" t="s">
        <v>217</v>
      </c>
      <c r="H24" s="35" t="s">
        <v>218</v>
      </c>
      <c r="I24" s="21"/>
      <c r="J24" s="21"/>
      <c r="K24" s="21"/>
      <c r="L24" s="20" t="s">
        <v>110</v>
      </c>
      <c r="M24" s="20" t="s">
        <v>111</v>
      </c>
      <c r="N24" s="46"/>
    </row>
    <row r="25" spans="1:14">
      <c r="A25" s="21">
        <v>23</v>
      </c>
      <c r="B25" s="21" t="s">
        <v>219</v>
      </c>
      <c r="C25" s="21" t="s">
        <v>113</v>
      </c>
      <c r="D25" s="21" t="s">
        <v>220</v>
      </c>
      <c r="E25" s="21" t="s">
        <v>107</v>
      </c>
      <c r="F25" s="21">
        <v>1</v>
      </c>
      <c r="G25" s="23" t="s">
        <v>221</v>
      </c>
      <c r="H25" s="36" t="s">
        <v>222</v>
      </c>
      <c r="I25" s="21"/>
      <c r="J25" s="21"/>
      <c r="K25" s="21"/>
      <c r="L25" s="20" t="s">
        <v>110</v>
      </c>
      <c r="M25" s="20" t="s">
        <v>111</v>
      </c>
      <c r="N25" s="46"/>
    </row>
    <row r="26" spans="1:14">
      <c r="A26" s="21">
        <v>24</v>
      </c>
      <c r="B26" s="21" t="s">
        <v>223</v>
      </c>
      <c r="C26" s="21" t="s">
        <v>153</v>
      </c>
      <c r="D26" s="21" t="s">
        <v>224</v>
      </c>
      <c r="E26" s="21" t="s">
        <v>107</v>
      </c>
      <c r="F26" s="21"/>
      <c r="G26" s="23" t="s">
        <v>225</v>
      </c>
      <c r="H26" s="36" t="s">
        <v>226</v>
      </c>
      <c r="I26" s="21"/>
      <c r="J26" s="21"/>
      <c r="K26" s="21"/>
      <c r="L26" s="20" t="s">
        <v>110</v>
      </c>
      <c r="M26" s="20" t="s">
        <v>111</v>
      </c>
      <c r="N26" s="46"/>
    </row>
    <row r="27" spans="1:14">
      <c r="A27" s="21">
        <v>25</v>
      </c>
      <c r="B27" s="21" t="s">
        <v>227</v>
      </c>
      <c r="C27" s="21" t="s">
        <v>128</v>
      </c>
      <c r="D27" s="21" t="s">
        <v>228</v>
      </c>
      <c r="E27" s="21" t="s">
        <v>107</v>
      </c>
      <c r="F27" s="21">
        <v>1</v>
      </c>
      <c r="G27" s="23" t="s">
        <v>229</v>
      </c>
      <c r="H27" s="35" t="s">
        <v>230</v>
      </c>
      <c r="I27" s="21"/>
      <c r="J27" s="21"/>
      <c r="K27" s="21"/>
      <c r="L27" s="20" t="s">
        <v>110</v>
      </c>
      <c r="M27" s="20" t="s">
        <v>111</v>
      </c>
      <c r="N27" s="46"/>
    </row>
    <row r="28" spans="1:14">
      <c r="A28" s="21">
        <v>26</v>
      </c>
      <c r="B28" s="21" t="s">
        <v>231</v>
      </c>
      <c r="C28" s="21" t="s">
        <v>128</v>
      </c>
      <c r="D28" s="21" t="s">
        <v>232</v>
      </c>
      <c r="E28" s="21" t="s">
        <v>107</v>
      </c>
      <c r="F28" s="21"/>
      <c r="G28" s="23" t="s">
        <v>233</v>
      </c>
      <c r="H28" s="35" t="s">
        <v>234</v>
      </c>
      <c r="I28" s="21"/>
      <c r="J28" s="21"/>
      <c r="K28" s="21"/>
      <c r="L28" s="20" t="s">
        <v>110</v>
      </c>
      <c r="M28" s="20" t="s">
        <v>111</v>
      </c>
      <c r="N28" s="46"/>
    </row>
    <row r="29" spans="1:14">
      <c r="A29" s="21">
        <v>27</v>
      </c>
      <c r="B29" s="21" t="s">
        <v>235</v>
      </c>
      <c r="C29" s="21" t="s">
        <v>153</v>
      </c>
      <c r="D29" s="21" t="s">
        <v>236</v>
      </c>
      <c r="E29" s="21" t="s">
        <v>107</v>
      </c>
      <c r="F29" s="21">
        <v>1</v>
      </c>
      <c r="G29" s="23" t="s">
        <v>237</v>
      </c>
      <c r="H29" s="36" t="s">
        <v>238</v>
      </c>
      <c r="I29" s="21"/>
      <c r="J29" s="21"/>
      <c r="K29" s="21"/>
      <c r="L29" s="20" t="s">
        <v>110</v>
      </c>
      <c r="M29" s="20" t="s">
        <v>111</v>
      </c>
      <c r="N29" s="46"/>
    </row>
    <row r="30" spans="1:14">
      <c r="A30" s="21">
        <v>28</v>
      </c>
      <c r="B30" s="21" t="s">
        <v>239</v>
      </c>
      <c r="C30" s="21" t="s">
        <v>113</v>
      </c>
      <c r="D30" s="21" t="s">
        <v>240</v>
      </c>
      <c r="E30" s="21" t="s">
        <v>107</v>
      </c>
      <c r="F30" s="21"/>
      <c r="G30" s="23" t="s">
        <v>241</v>
      </c>
      <c r="H30" s="36" t="s">
        <v>242</v>
      </c>
      <c r="I30" s="21"/>
      <c r="J30" s="21"/>
      <c r="K30" s="21"/>
      <c r="L30" s="20" t="s">
        <v>110</v>
      </c>
      <c r="M30" s="20" t="s">
        <v>111</v>
      </c>
      <c r="N30" s="46"/>
    </row>
    <row r="31" spans="1:14">
      <c r="A31" s="21">
        <v>29</v>
      </c>
      <c r="B31" s="21" t="s">
        <v>243</v>
      </c>
      <c r="C31" s="21" t="s">
        <v>122</v>
      </c>
      <c r="D31" s="21" t="s">
        <v>244</v>
      </c>
      <c r="E31" s="21" t="s">
        <v>107</v>
      </c>
      <c r="F31" s="21">
        <v>1</v>
      </c>
      <c r="G31" s="23" t="s">
        <v>245</v>
      </c>
      <c r="H31" s="36" t="s">
        <v>246</v>
      </c>
      <c r="I31" s="21" t="s">
        <v>173</v>
      </c>
      <c r="J31" s="21" t="s">
        <v>174</v>
      </c>
      <c r="K31" s="21"/>
      <c r="L31" s="20" t="s">
        <v>110</v>
      </c>
      <c r="M31" s="48" t="s">
        <v>175</v>
      </c>
      <c r="N31" s="46"/>
    </row>
    <row r="32" spans="1:14">
      <c r="A32" s="21">
        <v>30</v>
      </c>
      <c r="B32" s="21" t="s">
        <v>247</v>
      </c>
      <c r="C32" s="21" t="s">
        <v>122</v>
      </c>
      <c r="D32" s="21" t="s">
        <v>248</v>
      </c>
      <c r="E32" s="21" t="s">
        <v>107</v>
      </c>
      <c r="F32" s="21"/>
      <c r="G32" s="23" t="s">
        <v>249</v>
      </c>
      <c r="H32" s="36" t="s">
        <v>250</v>
      </c>
      <c r="I32" s="21" t="s">
        <v>173</v>
      </c>
      <c r="J32" s="21" t="s">
        <v>174</v>
      </c>
      <c r="K32" s="21"/>
      <c r="L32" s="20" t="s">
        <v>110</v>
      </c>
      <c r="M32" s="48" t="s">
        <v>175</v>
      </c>
      <c r="N32" s="46"/>
    </row>
    <row r="33" spans="1:14">
      <c r="A33" s="21">
        <v>31</v>
      </c>
      <c r="B33" s="21" t="s">
        <v>251</v>
      </c>
      <c r="C33" s="21" t="s">
        <v>153</v>
      </c>
      <c r="D33" s="21" t="s">
        <v>252</v>
      </c>
      <c r="E33" s="21" t="s">
        <v>107</v>
      </c>
      <c r="F33" s="21">
        <v>1</v>
      </c>
      <c r="G33" s="23" t="s">
        <v>253</v>
      </c>
      <c r="H33" s="36" t="s">
        <v>254</v>
      </c>
      <c r="I33" s="21"/>
      <c r="J33" s="21"/>
      <c r="K33" s="21"/>
      <c r="L33" s="20" t="s">
        <v>110</v>
      </c>
      <c r="M33" s="20" t="s">
        <v>111</v>
      </c>
      <c r="N33" s="46"/>
    </row>
    <row r="34" spans="1:14">
      <c r="A34" s="21">
        <v>32</v>
      </c>
      <c r="B34" s="21" t="s">
        <v>255</v>
      </c>
      <c r="C34" s="21" t="s">
        <v>153</v>
      </c>
      <c r="D34" s="21" t="s">
        <v>256</v>
      </c>
      <c r="E34" s="21" t="s">
        <v>107</v>
      </c>
      <c r="F34" s="21"/>
      <c r="G34" s="23" t="s">
        <v>257</v>
      </c>
      <c r="H34" s="36" t="s">
        <v>258</v>
      </c>
      <c r="I34" s="21"/>
      <c r="J34" s="21"/>
      <c r="K34" s="21"/>
      <c r="L34" s="20" t="s">
        <v>110</v>
      </c>
      <c r="M34" s="20" t="s">
        <v>111</v>
      </c>
      <c r="N34" s="46"/>
    </row>
    <row r="35" spans="1:14">
      <c r="A35" s="21">
        <v>33</v>
      </c>
      <c r="B35" s="21" t="s">
        <v>259</v>
      </c>
      <c r="C35" s="21" t="s">
        <v>106</v>
      </c>
      <c r="D35" s="24" t="s">
        <v>260</v>
      </c>
      <c r="E35" s="21" t="s">
        <v>107</v>
      </c>
      <c r="F35" s="21">
        <v>1</v>
      </c>
      <c r="G35" s="23" t="s">
        <v>261</v>
      </c>
      <c r="H35" s="36" t="s">
        <v>262</v>
      </c>
      <c r="I35" s="21"/>
      <c r="J35" s="21"/>
      <c r="K35" s="21"/>
      <c r="L35" s="20" t="s">
        <v>110</v>
      </c>
      <c r="M35" s="20" t="s">
        <v>111</v>
      </c>
      <c r="N35" s="46"/>
    </row>
    <row r="36" spans="1:14">
      <c r="A36" s="21">
        <v>34</v>
      </c>
      <c r="B36" s="21" t="s">
        <v>263</v>
      </c>
      <c r="C36" s="21" t="s">
        <v>106</v>
      </c>
      <c r="D36" s="24" t="s">
        <v>264</v>
      </c>
      <c r="E36" s="21" t="s">
        <v>107</v>
      </c>
      <c r="F36" s="21"/>
      <c r="G36" s="23" t="s">
        <v>265</v>
      </c>
      <c r="H36" s="36" t="s">
        <v>266</v>
      </c>
      <c r="I36" s="21"/>
      <c r="J36" s="21"/>
      <c r="K36" s="21"/>
      <c r="L36" s="20" t="s">
        <v>110</v>
      </c>
      <c r="M36" s="20" t="s">
        <v>111</v>
      </c>
      <c r="N36" s="46"/>
    </row>
    <row r="37" spans="1:14">
      <c r="A37" s="21">
        <v>35</v>
      </c>
      <c r="B37" s="21" t="s">
        <v>267</v>
      </c>
      <c r="C37" s="21" t="s">
        <v>122</v>
      </c>
      <c r="D37" s="21" t="s">
        <v>268</v>
      </c>
      <c r="E37" s="21" t="s">
        <v>107</v>
      </c>
      <c r="F37" s="21">
        <v>1</v>
      </c>
      <c r="G37" s="23" t="s">
        <v>269</v>
      </c>
      <c r="H37" s="36" t="s">
        <v>270</v>
      </c>
      <c r="I37" s="21"/>
      <c r="J37" s="24" t="s">
        <v>271</v>
      </c>
      <c r="K37" s="21"/>
      <c r="L37" s="20" t="s">
        <v>110</v>
      </c>
      <c r="M37" s="29" t="s">
        <v>196</v>
      </c>
      <c r="N37" s="46"/>
    </row>
    <row r="38" spans="1:14">
      <c r="A38" s="21">
        <v>36</v>
      </c>
      <c r="B38" s="21" t="s">
        <v>272</v>
      </c>
      <c r="C38" s="21" t="s">
        <v>128</v>
      </c>
      <c r="D38" s="21" t="s">
        <v>273</v>
      </c>
      <c r="E38" s="21" t="s">
        <v>107</v>
      </c>
      <c r="F38" s="21"/>
      <c r="G38" s="23" t="s">
        <v>274</v>
      </c>
      <c r="H38" s="35" t="s">
        <v>275</v>
      </c>
      <c r="I38" s="21"/>
      <c r="J38" s="21"/>
      <c r="K38" s="21"/>
      <c r="L38" s="20" t="s">
        <v>110</v>
      </c>
      <c r="M38" s="20" t="s">
        <v>111</v>
      </c>
      <c r="N38" s="46"/>
    </row>
    <row r="39" spans="1:14">
      <c r="A39" s="21">
        <v>37</v>
      </c>
      <c r="B39" s="21" t="s">
        <v>276</v>
      </c>
      <c r="C39" s="21" t="s">
        <v>122</v>
      </c>
      <c r="D39" s="21" t="s">
        <v>277</v>
      </c>
      <c r="E39" s="21" t="s">
        <v>107</v>
      </c>
      <c r="F39" s="21">
        <v>1</v>
      </c>
      <c r="G39" s="23" t="s">
        <v>278</v>
      </c>
      <c r="H39" s="36" t="s">
        <v>279</v>
      </c>
      <c r="I39" s="21" t="s">
        <v>173</v>
      </c>
      <c r="J39" s="21" t="s">
        <v>174</v>
      </c>
      <c r="K39" s="21"/>
      <c r="L39" s="20" t="s">
        <v>110</v>
      </c>
      <c r="M39" s="48" t="s">
        <v>175</v>
      </c>
      <c r="N39" s="46"/>
    </row>
    <row r="40" s="31" customFormat="1" spans="1:14">
      <c r="A40" s="29" t="s">
        <v>197</v>
      </c>
      <c r="B40" s="28" t="s">
        <v>280</v>
      </c>
      <c r="C40" s="28" t="s">
        <v>122</v>
      </c>
      <c r="D40" s="29" t="s">
        <v>281</v>
      </c>
      <c r="E40" s="28" t="s">
        <v>107</v>
      </c>
      <c r="F40" s="28"/>
      <c r="G40" s="30" t="s">
        <v>282</v>
      </c>
      <c r="H40" s="37" t="s">
        <v>283</v>
      </c>
      <c r="I40" s="28" t="s">
        <v>173</v>
      </c>
      <c r="J40" s="51" t="s">
        <v>284</v>
      </c>
      <c r="K40" s="28"/>
      <c r="L40" s="29" t="s">
        <v>110</v>
      </c>
      <c r="M40" s="29" t="s">
        <v>285</v>
      </c>
      <c r="N40" s="52" t="s">
        <v>286</v>
      </c>
    </row>
    <row r="41" spans="1:14">
      <c r="A41" s="21">
        <v>38</v>
      </c>
      <c r="B41" s="21" t="s">
        <v>287</v>
      </c>
      <c r="C41" s="21" t="s">
        <v>106</v>
      </c>
      <c r="D41" s="24" t="s">
        <v>288</v>
      </c>
      <c r="E41" s="21" t="s">
        <v>107</v>
      </c>
      <c r="F41" s="21">
        <v>1</v>
      </c>
      <c r="G41" s="23" t="s">
        <v>289</v>
      </c>
      <c r="H41" s="36" t="s">
        <v>290</v>
      </c>
      <c r="I41" s="21"/>
      <c r="J41" s="24" t="s">
        <v>271</v>
      </c>
      <c r="K41" s="21"/>
      <c r="L41" s="20" t="s">
        <v>110</v>
      </c>
      <c r="M41" s="29" t="s">
        <v>196</v>
      </c>
      <c r="N41" s="46"/>
    </row>
    <row r="42" spans="1:14">
      <c r="A42" s="21">
        <v>39</v>
      </c>
      <c r="B42" s="21" t="s">
        <v>291</v>
      </c>
      <c r="C42" s="21" t="s">
        <v>106</v>
      </c>
      <c r="D42" s="24" t="s">
        <v>292</v>
      </c>
      <c r="E42" s="21" t="s">
        <v>107</v>
      </c>
      <c r="F42" s="21"/>
      <c r="G42" s="23" t="s">
        <v>293</v>
      </c>
      <c r="H42" s="36" t="s">
        <v>294</v>
      </c>
      <c r="I42" s="24" t="s">
        <v>295</v>
      </c>
      <c r="J42" s="24" t="s">
        <v>295</v>
      </c>
      <c r="K42" s="21"/>
      <c r="L42" s="29" t="s">
        <v>296</v>
      </c>
      <c r="M42" s="29" t="s">
        <v>296</v>
      </c>
      <c r="N42" s="46"/>
    </row>
    <row r="43" spans="1:14">
      <c r="A43" s="21">
        <v>40</v>
      </c>
      <c r="B43" s="21" t="s">
        <v>297</v>
      </c>
      <c r="C43" s="21" t="s">
        <v>113</v>
      </c>
      <c r="D43" s="24" t="s">
        <v>298</v>
      </c>
      <c r="E43" s="21" t="s">
        <v>107</v>
      </c>
      <c r="F43" s="21">
        <v>1</v>
      </c>
      <c r="G43" s="23" t="s">
        <v>299</v>
      </c>
      <c r="H43" s="35" t="s">
        <v>300</v>
      </c>
      <c r="I43" s="21"/>
      <c r="J43" s="21"/>
      <c r="K43" s="21"/>
      <c r="L43" s="20" t="s">
        <v>110</v>
      </c>
      <c r="M43" s="20" t="s">
        <v>111</v>
      </c>
      <c r="N43" s="46"/>
    </row>
    <row r="44" spans="1:14">
      <c r="A44" s="21">
        <v>41</v>
      </c>
      <c r="B44" s="21" t="s">
        <v>301</v>
      </c>
      <c r="C44" s="21" t="s">
        <v>113</v>
      </c>
      <c r="D44" s="21" t="s">
        <v>302</v>
      </c>
      <c r="E44" s="21" t="s">
        <v>107</v>
      </c>
      <c r="F44" s="21"/>
      <c r="G44" s="23" t="s">
        <v>303</v>
      </c>
      <c r="H44" s="36" t="s">
        <v>304</v>
      </c>
      <c r="I44" s="20" t="s">
        <v>305</v>
      </c>
      <c r="J44" s="20" t="s">
        <v>306</v>
      </c>
      <c r="K44" s="21"/>
      <c r="L44" s="53" t="s">
        <v>307</v>
      </c>
      <c r="M44" s="53" t="s">
        <v>308</v>
      </c>
      <c r="N44" s="54"/>
    </row>
    <row r="45" spans="1:14">
      <c r="A45" s="21">
        <v>42</v>
      </c>
      <c r="B45" s="21" t="s">
        <v>309</v>
      </c>
      <c r="C45" s="21" t="s">
        <v>122</v>
      </c>
      <c r="D45" s="21" t="s">
        <v>310</v>
      </c>
      <c r="E45" s="21" t="s">
        <v>107</v>
      </c>
      <c r="F45" s="21">
        <v>1</v>
      </c>
      <c r="G45" s="23" t="s">
        <v>311</v>
      </c>
      <c r="H45" s="36" t="s">
        <v>312</v>
      </c>
      <c r="I45" s="21"/>
      <c r="J45" s="21"/>
      <c r="K45" s="21"/>
      <c r="L45" s="20" t="s">
        <v>110</v>
      </c>
      <c r="M45" s="20" t="s">
        <v>111</v>
      </c>
      <c r="N45" s="46"/>
    </row>
    <row r="46" spans="1:14">
      <c r="A46" s="21">
        <v>43</v>
      </c>
      <c r="B46" s="21" t="s">
        <v>313</v>
      </c>
      <c r="C46" s="21" t="s">
        <v>122</v>
      </c>
      <c r="D46" s="21" t="s">
        <v>314</v>
      </c>
      <c r="E46" s="21" t="s">
        <v>107</v>
      </c>
      <c r="F46" s="21"/>
      <c r="G46" s="23" t="s">
        <v>315</v>
      </c>
      <c r="H46" s="36" t="s">
        <v>316</v>
      </c>
      <c r="I46" s="21" t="s">
        <v>173</v>
      </c>
      <c r="J46" s="21" t="s">
        <v>195</v>
      </c>
      <c r="K46" s="21"/>
      <c r="L46" s="20" t="s">
        <v>110</v>
      </c>
      <c r="M46" s="29" t="s">
        <v>196</v>
      </c>
      <c r="N46" s="46"/>
    </row>
    <row r="47" spans="1:14">
      <c r="A47" s="21"/>
      <c r="B47" s="21"/>
      <c r="C47" s="21"/>
      <c r="D47" s="21"/>
      <c r="E47" s="21"/>
      <c r="F47" s="21"/>
      <c r="G47" s="23"/>
      <c r="H47" s="38"/>
      <c r="I47" s="21"/>
      <c r="J47" s="21"/>
      <c r="K47" s="21"/>
      <c r="L47" s="20"/>
      <c r="M47" s="20"/>
      <c r="N47" s="46"/>
    </row>
    <row r="48" spans="1:14">
      <c r="A48" s="24" t="s">
        <v>317</v>
      </c>
      <c r="B48" s="24" t="s">
        <v>318</v>
      </c>
      <c r="C48" s="24" t="s">
        <v>128</v>
      </c>
      <c r="D48" s="24" t="s">
        <v>319</v>
      </c>
      <c r="E48" s="24" t="s">
        <v>124</v>
      </c>
      <c r="F48" s="24">
        <v>1</v>
      </c>
      <c r="G48" s="39" t="s">
        <v>320</v>
      </c>
      <c r="H48" s="40"/>
      <c r="I48" s="24"/>
      <c r="J48" s="24"/>
      <c r="K48" s="24"/>
      <c r="L48" s="22"/>
      <c r="M48" s="22"/>
      <c r="N48" s="55"/>
    </row>
    <row r="49" s="32" customFormat="1" spans="1:14">
      <c r="A49" s="22" t="s">
        <v>317</v>
      </c>
      <c r="B49" s="24" t="s">
        <v>321</v>
      </c>
      <c r="C49" s="24" t="s">
        <v>122</v>
      </c>
      <c r="D49" s="22" t="s">
        <v>322</v>
      </c>
      <c r="E49" s="22" t="s">
        <v>124</v>
      </c>
      <c r="F49" s="24">
        <v>1</v>
      </c>
      <c r="G49" s="39" t="s">
        <v>323</v>
      </c>
      <c r="H49" s="41" t="s">
        <v>324</v>
      </c>
      <c r="I49" s="24"/>
      <c r="J49" s="24"/>
      <c r="K49" s="22" t="s">
        <v>325</v>
      </c>
      <c r="L49" s="22" t="s">
        <v>326</v>
      </c>
      <c r="M49" s="22" t="s">
        <v>327</v>
      </c>
      <c r="N49" s="55" t="s">
        <v>286</v>
      </c>
    </row>
    <row r="50" spans="1:13">
      <c r="A50" s="42"/>
      <c r="B50" s="43" t="s">
        <v>328</v>
      </c>
      <c r="C50" s="44"/>
      <c r="D50" s="44"/>
      <c r="E50" s="44"/>
      <c r="F50" s="44"/>
      <c r="G50" s="44"/>
      <c r="H50" s="45"/>
      <c r="I50" s="44"/>
      <c r="J50" s="44"/>
      <c r="K50" s="44"/>
      <c r="L50" s="44"/>
      <c r="M50" s="44"/>
    </row>
    <row r="51" spans="1:13">
      <c r="A51" s="42"/>
      <c r="B51" s="43" t="s">
        <v>329</v>
      </c>
      <c r="C51" s="44"/>
      <c r="D51" s="44"/>
      <c r="E51" s="44"/>
      <c r="F51" s="44"/>
      <c r="G51" s="44"/>
      <c r="H51" s="45"/>
      <c r="I51" s="44"/>
      <c r="J51" s="44"/>
      <c r="K51" s="44"/>
      <c r="L51" s="44"/>
      <c r="M51" s="44"/>
    </row>
  </sheetData>
  <mergeCells count="21"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</mergeCells>
  <pageMargins left="0.75" right="0.75" top="1" bottom="1" header="0.511805555555556" footer="0.511805555555556"/>
  <pageSetup paperSize="9" scale="69" orientation="landscape"/>
  <headerFooter>
    <oddFooter>&amp;C&amp;1#&amp;"Arial"&amp;11 Restricted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opLeftCell="A22" workbookViewId="0">
      <selection activeCell="H2" sqref="H2:H6"/>
    </sheetView>
  </sheetViews>
  <sheetFormatPr defaultColWidth="9" defaultRowHeight="14.25" outlineLevelCol="7"/>
  <cols>
    <col min="1" max="1" width="7.775"/>
    <col min="2" max="2" width="18.75" customWidth="1"/>
    <col min="3" max="3" width="5.25" customWidth="1"/>
    <col min="4" max="4" width="13.875" customWidth="1"/>
    <col min="5" max="5" width="18.5" customWidth="1"/>
    <col min="6" max="7" width="4.625" customWidth="1"/>
    <col min="8" max="8" width="11.25" customWidth="1"/>
  </cols>
  <sheetData>
    <row r="1" spans="1:8">
      <c r="A1" s="20" t="s">
        <v>93</v>
      </c>
      <c r="B1" s="21" t="s">
        <v>94</v>
      </c>
      <c r="C1" s="21" t="s">
        <v>95</v>
      </c>
      <c r="D1" s="21" t="s">
        <v>96</v>
      </c>
      <c r="E1" s="21" t="s">
        <v>98</v>
      </c>
      <c r="F1" s="21" t="s">
        <v>97</v>
      </c>
      <c r="G1" s="21" t="s">
        <v>65</v>
      </c>
      <c r="H1" s="20" t="s">
        <v>330</v>
      </c>
    </row>
    <row r="2" spans="1:8">
      <c r="A2" s="21">
        <v>1</v>
      </c>
      <c r="B2" s="21" t="s">
        <v>105</v>
      </c>
      <c r="C2" s="21" t="s">
        <v>106</v>
      </c>
      <c r="D2" s="21" t="s">
        <v>105</v>
      </c>
      <c r="E2" s="21" t="s">
        <v>108</v>
      </c>
      <c r="F2" s="21" t="s">
        <v>107</v>
      </c>
      <c r="G2" s="21">
        <v>1</v>
      </c>
      <c r="H2" s="20" t="s">
        <v>331</v>
      </c>
    </row>
    <row r="3" spans="1:8">
      <c r="A3" s="21">
        <v>2</v>
      </c>
      <c r="B3" s="21" t="s">
        <v>112</v>
      </c>
      <c r="C3" s="21" t="s">
        <v>113</v>
      </c>
      <c r="D3" s="22" t="s">
        <v>114</v>
      </c>
      <c r="E3" s="23" t="s">
        <v>115</v>
      </c>
      <c r="F3" s="21" t="s">
        <v>107</v>
      </c>
      <c r="G3" s="21">
        <v>1</v>
      </c>
      <c r="H3" s="20" t="s">
        <v>332</v>
      </c>
    </row>
    <row r="4" spans="1:8">
      <c r="A4" s="21">
        <v>3</v>
      </c>
      <c r="B4" s="21" t="s">
        <v>121</v>
      </c>
      <c r="C4" s="21" t="s">
        <v>122</v>
      </c>
      <c r="D4" s="24" t="s">
        <v>123</v>
      </c>
      <c r="E4" s="23" t="s">
        <v>125</v>
      </c>
      <c r="F4" s="21" t="s">
        <v>124</v>
      </c>
      <c r="G4" s="21">
        <v>1</v>
      </c>
      <c r="H4" s="20" t="s">
        <v>333</v>
      </c>
    </row>
    <row r="5" spans="1:8">
      <c r="A5" s="21">
        <v>4</v>
      </c>
      <c r="B5" s="21" t="s">
        <v>127</v>
      </c>
      <c r="C5" s="21" t="s">
        <v>128</v>
      </c>
      <c r="D5" s="20" t="s">
        <v>129</v>
      </c>
      <c r="E5" s="23" t="s">
        <v>130</v>
      </c>
      <c r="F5" s="21" t="s">
        <v>124</v>
      </c>
      <c r="G5" s="21">
        <v>1</v>
      </c>
      <c r="H5" s="20" t="s">
        <v>334</v>
      </c>
    </row>
    <row r="6" spans="1:8">
      <c r="A6" s="21">
        <v>5</v>
      </c>
      <c r="B6" s="21" t="s">
        <v>132</v>
      </c>
      <c r="C6" s="21" t="s">
        <v>128</v>
      </c>
      <c r="D6" s="20" t="s">
        <v>133</v>
      </c>
      <c r="E6" s="23" t="s">
        <v>134</v>
      </c>
      <c r="F6" s="21" t="s">
        <v>124</v>
      </c>
      <c r="G6" s="21">
        <v>1</v>
      </c>
      <c r="H6" s="20" t="s">
        <v>335</v>
      </c>
    </row>
    <row r="7" spans="1:8">
      <c r="A7" s="21">
        <v>6</v>
      </c>
      <c r="B7" s="21" t="s">
        <v>136</v>
      </c>
      <c r="C7" s="21" t="s">
        <v>106</v>
      </c>
      <c r="D7" s="21" t="s">
        <v>137</v>
      </c>
      <c r="E7" s="23" t="s">
        <v>138</v>
      </c>
      <c r="F7" s="21" t="s">
        <v>124</v>
      </c>
      <c r="G7" s="21">
        <v>1</v>
      </c>
      <c r="H7" s="25" t="s">
        <v>336</v>
      </c>
    </row>
    <row r="8" spans="1:8">
      <c r="A8" s="21">
        <v>7</v>
      </c>
      <c r="B8" s="21" t="s">
        <v>140</v>
      </c>
      <c r="C8" s="21" t="s">
        <v>106</v>
      </c>
      <c r="D8" s="21" t="s">
        <v>141</v>
      </c>
      <c r="E8" s="23" t="s">
        <v>142</v>
      </c>
      <c r="F8" s="21" t="s">
        <v>124</v>
      </c>
      <c r="G8" s="21"/>
      <c r="H8" s="26"/>
    </row>
    <row r="9" spans="1:8">
      <c r="A9" s="21">
        <v>8</v>
      </c>
      <c r="B9" s="21" t="s">
        <v>144</v>
      </c>
      <c r="C9" s="21" t="s">
        <v>122</v>
      </c>
      <c r="D9" s="21" t="s">
        <v>145</v>
      </c>
      <c r="E9" s="23" t="s">
        <v>146</v>
      </c>
      <c r="F9" s="21" t="s">
        <v>124</v>
      </c>
      <c r="G9" s="21">
        <v>1</v>
      </c>
      <c r="H9" s="25" t="s">
        <v>337</v>
      </c>
    </row>
    <row r="10" spans="1:8">
      <c r="A10" s="21">
        <v>9</v>
      </c>
      <c r="B10" s="21" t="s">
        <v>148</v>
      </c>
      <c r="C10" s="21" t="s">
        <v>106</v>
      </c>
      <c r="D10" s="21" t="s">
        <v>149</v>
      </c>
      <c r="E10" s="23" t="s">
        <v>150</v>
      </c>
      <c r="F10" s="21" t="s">
        <v>124</v>
      </c>
      <c r="G10" s="21"/>
      <c r="H10" s="26"/>
    </row>
    <row r="11" spans="1:8">
      <c r="A11" s="21">
        <v>10</v>
      </c>
      <c r="B11" s="21" t="s">
        <v>152</v>
      </c>
      <c r="C11" s="21" t="s">
        <v>153</v>
      </c>
      <c r="D11" s="21" t="s">
        <v>154</v>
      </c>
      <c r="E11" s="23" t="s">
        <v>155</v>
      </c>
      <c r="F11" s="21" t="s">
        <v>107</v>
      </c>
      <c r="G11" s="21">
        <v>1</v>
      </c>
      <c r="H11" s="25" t="s">
        <v>338</v>
      </c>
    </row>
    <row r="12" spans="1:8">
      <c r="A12" s="21">
        <v>11</v>
      </c>
      <c r="B12" s="21" t="s">
        <v>157</v>
      </c>
      <c r="C12" s="21" t="s">
        <v>153</v>
      </c>
      <c r="D12" s="21" t="s">
        <v>158</v>
      </c>
      <c r="E12" s="23" t="s">
        <v>159</v>
      </c>
      <c r="F12" s="21" t="s">
        <v>107</v>
      </c>
      <c r="G12" s="21"/>
      <c r="H12" s="26"/>
    </row>
    <row r="13" spans="1:8">
      <c r="A13" s="21">
        <v>12</v>
      </c>
      <c r="B13" s="21" t="s">
        <v>161</v>
      </c>
      <c r="C13" s="21" t="s">
        <v>113</v>
      </c>
      <c r="D13" s="21" t="s">
        <v>162</v>
      </c>
      <c r="E13" s="23" t="s">
        <v>163</v>
      </c>
      <c r="F13" s="21" t="s">
        <v>107</v>
      </c>
      <c r="G13" s="21">
        <v>1</v>
      </c>
      <c r="H13" s="25" t="s">
        <v>339</v>
      </c>
    </row>
    <row r="14" spans="1:8">
      <c r="A14" s="21">
        <v>13</v>
      </c>
      <c r="B14" s="21" t="s">
        <v>165</v>
      </c>
      <c r="C14" s="21" t="s">
        <v>113</v>
      </c>
      <c r="D14" s="21" t="s">
        <v>166</v>
      </c>
      <c r="E14" s="23" t="s">
        <v>167</v>
      </c>
      <c r="F14" s="21" t="s">
        <v>107</v>
      </c>
      <c r="G14" s="21"/>
      <c r="H14" s="26"/>
    </row>
    <row r="15" spans="1:8">
      <c r="A15" s="21">
        <v>14</v>
      </c>
      <c r="B15" s="21" t="s">
        <v>169</v>
      </c>
      <c r="C15" s="21" t="s">
        <v>122</v>
      </c>
      <c r="D15" s="21" t="s">
        <v>170</v>
      </c>
      <c r="E15" s="23" t="s">
        <v>171</v>
      </c>
      <c r="F15" s="21" t="s">
        <v>107</v>
      </c>
      <c r="G15" s="21">
        <v>1</v>
      </c>
      <c r="H15" s="25" t="s">
        <v>340</v>
      </c>
    </row>
    <row r="16" spans="1:8">
      <c r="A16" s="21">
        <v>15</v>
      </c>
      <c r="B16" s="21" t="s">
        <v>176</v>
      </c>
      <c r="C16" s="21" t="s">
        <v>122</v>
      </c>
      <c r="D16" s="21" t="s">
        <v>177</v>
      </c>
      <c r="E16" s="23" t="s">
        <v>178</v>
      </c>
      <c r="F16" s="21" t="s">
        <v>107</v>
      </c>
      <c r="G16" s="21"/>
      <c r="H16" s="26"/>
    </row>
    <row r="17" spans="1:8">
      <c r="A17" s="21">
        <v>16</v>
      </c>
      <c r="B17" s="21" t="s">
        <v>182</v>
      </c>
      <c r="C17" s="21" t="s">
        <v>113</v>
      </c>
      <c r="D17" s="21" t="s">
        <v>183</v>
      </c>
      <c r="E17" s="23" t="s">
        <v>184</v>
      </c>
      <c r="F17" s="21" t="s">
        <v>107</v>
      </c>
      <c r="G17" s="21">
        <v>1</v>
      </c>
      <c r="H17" s="25" t="s">
        <v>341</v>
      </c>
    </row>
    <row r="18" spans="1:8">
      <c r="A18" s="21">
        <v>17</v>
      </c>
      <c r="B18" s="21" t="s">
        <v>187</v>
      </c>
      <c r="C18" s="21" t="s">
        <v>106</v>
      </c>
      <c r="D18" s="21" t="s">
        <v>188</v>
      </c>
      <c r="E18" s="23" t="s">
        <v>189</v>
      </c>
      <c r="F18" s="21" t="s">
        <v>107</v>
      </c>
      <c r="G18" s="21"/>
      <c r="H18" s="26"/>
    </row>
    <row r="19" spans="1:8">
      <c r="A19" s="21">
        <v>18</v>
      </c>
      <c r="B19" s="21" t="s">
        <v>191</v>
      </c>
      <c r="C19" s="21" t="s">
        <v>122</v>
      </c>
      <c r="D19" s="20" t="s">
        <v>192</v>
      </c>
      <c r="E19" s="23" t="s">
        <v>193</v>
      </c>
      <c r="F19" s="21" t="s">
        <v>107</v>
      </c>
      <c r="G19" s="21">
        <v>1</v>
      </c>
      <c r="H19" s="25" t="s">
        <v>342</v>
      </c>
    </row>
    <row r="20" s="19" customFormat="1" spans="1:8">
      <c r="A20" s="21">
        <v>19</v>
      </c>
      <c r="B20" s="21" t="s">
        <v>276</v>
      </c>
      <c r="C20" s="21" t="s">
        <v>122</v>
      </c>
      <c r="D20" s="20" t="s">
        <v>277</v>
      </c>
      <c r="E20" s="23" t="s">
        <v>278</v>
      </c>
      <c r="F20" s="21" t="s">
        <v>107</v>
      </c>
      <c r="G20" s="21"/>
      <c r="H20" s="26"/>
    </row>
    <row r="21" spans="1:8">
      <c r="A21" s="21">
        <v>20</v>
      </c>
      <c r="B21" s="21" t="s">
        <v>203</v>
      </c>
      <c r="C21" s="21" t="s">
        <v>122</v>
      </c>
      <c r="D21" s="21" t="s">
        <v>204</v>
      </c>
      <c r="E21" s="23" t="s">
        <v>205</v>
      </c>
      <c r="F21" s="21" t="s">
        <v>124</v>
      </c>
      <c r="G21" s="21">
        <v>1</v>
      </c>
      <c r="H21" s="25" t="s">
        <v>343</v>
      </c>
    </row>
    <row r="22" spans="1:8">
      <c r="A22" s="21">
        <v>21</v>
      </c>
      <c r="B22" s="21" t="s">
        <v>207</v>
      </c>
      <c r="C22" s="21" t="s">
        <v>122</v>
      </c>
      <c r="D22" s="21" t="s">
        <v>208</v>
      </c>
      <c r="E22" s="23" t="s">
        <v>209</v>
      </c>
      <c r="F22" s="21" t="s">
        <v>124</v>
      </c>
      <c r="G22" s="21"/>
      <c r="H22" s="26"/>
    </row>
    <row r="23" spans="1:8">
      <c r="A23" s="21">
        <v>22</v>
      </c>
      <c r="B23" s="21" t="s">
        <v>211</v>
      </c>
      <c r="C23" s="21" t="s">
        <v>122</v>
      </c>
      <c r="D23" s="21" t="s">
        <v>212</v>
      </c>
      <c r="E23" s="23" t="s">
        <v>213</v>
      </c>
      <c r="F23" s="21" t="s">
        <v>124</v>
      </c>
      <c r="G23" s="21">
        <v>1</v>
      </c>
      <c r="H23" s="25" t="s">
        <v>344</v>
      </c>
    </row>
    <row r="24" spans="1:8">
      <c r="A24" s="21">
        <v>23</v>
      </c>
      <c r="B24" s="21" t="s">
        <v>215</v>
      </c>
      <c r="C24" s="21" t="s">
        <v>128</v>
      </c>
      <c r="D24" s="21" t="s">
        <v>216</v>
      </c>
      <c r="E24" s="23" t="s">
        <v>217</v>
      </c>
      <c r="F24" s="21" t="s">
        <v>124</v>
      </c>
      <c r="G24" s="21"/>
      <c r="H24" s="26"/>
    </row>
    <row r="25" spans="1:8">
      <c r="A25" s="21">
        <v>24</v>
      </c>
      <c r="B25" s="21" t="s">
        <v>219</v>
      </c>
      <c r="C25" s="21" t="s">
        <v>113</v>
      </c>
      <c r="D25" s="21" t="s">
        <v>220</v>
      </c>
      <c r="E25" s="23" t="s">
        <v>221</v>
      </c>
      <c r="F25" s="21" t="s">
        <v>107</v>
      </c>
      <c r="G25" s="21">
        <v>1</v>
      </c>
      <c r="H25" s="25" t="s">
        <v>345</v>
      </c>
    </row>
    <row r="26" spans="1:8">
      <c r="A26" s="21">
        <v>25</v>
      </c>
      <c r="B26" s="21" t="s">
        <v>223</v>
      </c>
      <c r="C26" s="21" t="s">
        <v>153</v>
      </c>
      <c r="D26" s="21" t="s">
        <v>224</v>
      </c>
      <c r="E26" s="23" t="s">
        <v>225</v>
      </c>
      <c r="F26" s="21" t="s">
        <v>107</v>
      </c>
      <c r="G26" s="21"/>
      <c r="H26" s="26"/>
    </row>
    <row r="27" spans="1:8">
      <c r="A27" s="21">
        <v>26</v>
      </c>
      <c r="B27" s="21" t="s">
        <v>227</v>
      </c>
      <c r="C27" s="21" t="s">
        <v>128</v>
      </c>
      <c r="D27" s="21" t="s">
        <v>228</v>
      </c>
      <c r="E27" s="23" t="s">
        <v>229</v>
      </c>
      <c r="F27" s="21" t="s">
        <v>107</v>
      </c>
      <c r="G27" s="21">
        <v>1</v>
      </c>
      <c r="H27" s="25" t="s">
        <v>346</v>
      </c>
    </row>
    <row r="28" spans="1:8">
      <c r="A28" s="21">
        <v>27</v>
      </c>
      <c r="B28" s="21" t="s">
        <v>231</v>
      </c>
      <c r="C28" s="21" t="s">
        <v>128</v>
      </c>
      <c r="D28" s="21" t="s">
        <v>232</v>
      </c>
      <c r="E28" s="23" t="s">
        <v>233</v>
      </c>
      <c r="F28" s="21" t="s">
        <v>107</v>
      </c>
      <c r="G28" s="21"/>
      <c r="H28" s="26"/>
    </row>
    <row r="29" spans="1:8">
      <c r="A29" s="21">
        <v>28</v>
      </c>
      <c r="B29" s="21" t="s">
        <v>235</v>
      </c>
      <c r="C29" s="21" t="s">
        <v>153</v>
      </c>
      <c r="D29" s="21" t="s">
        <v>236</v>
      </c>
      <c r="E29" s="23" t="s">
        <v>237</v>
      </c>
      <c r="F29" s="21" t="s">
        <v>107</v>
      </c>
      <c r="G29" s="21">
        <v>1</v>
      </c>
      <c r="H29" s="25" t="s">
        <v>347</v>
      </c>
    </row>
    <row r="30" spans="1:8">
      <c r="A30" s="21">
        <v>29</v>
      </c>
      <c r="B30" s="21" t="s">
        <v>239</v>
      </c>
      <c r="C30" s="21" t="s">
        <v>113</v>
      </c>
      <c r="D30" s="21" t="s">
        <v>240</v>
      </c>
      <c r="E30" s="23" t="s">
        <v>241</v>
      </c>
      <c r="F30" s="21" t="s">
        <v>107</v>
      </c>
      <c r="G30" s="21"/>
      <c r="H30" s="26"/>
    </row>
    <row r="31" spans="1:8">
      <c r="A31" s="21">
        <v>30</v>
      </c>
      <c r="B31" s="21" t="s">
        <v>243</v>
      </c>
      <c r="C31" s="21" t="s">
        <v>122</v>
      </c>
      <c r="D31" s="21" t="s">
        <v>244</v>
      </c>
      <c r="E31" s="23" t="s">
        <v>245</v>
      </c>
      <c r="F31" s="21" t="s">
        <v>107</v>
      </c>
      <c r="G31" s="21">
        <v>1</v>
      </c>
      <c r="H31" s="25" t="s">
        <v>348</v>
      </c>
    </row>
    <row r="32" spans="1:8">
      <c r="A32" s="21">
        <v>31</v>
      </c>
      <c r="B32" s="21" t="s">
        <v>247</v>
      </c>
      <c r="C32" s="21" t="s">
        <v>122</v>
      </c>
      <c r="D32" s="21" t="s">
        <v>248</v>
      </c>
      <c r="E32" s="23" t="s">
        <v>249</v>
      </c>
      <c r="F32" s="21" t="s">
        <v>107</v>
      </c>
      <c r="G32" s="21"/>
      <c r="H32" s="26"/>
    </row>
    <row r="33" spans="1:8">
      <c r="A33" s="21">
        <v>32</v>
      </c>
      <c r="B33" s="21" t="s">
        <v>251</v>
      </c>
      <c r="C33" s="21" t="s">
        <v>153</v>
      </c>
      <c r="D33" s="21" t="s">
        <v>252</v>
      </c>
      <c r="E33" s="23" t="s">
        <v>253</v>
      </c>
      <c r="F33" s="21" t="s">
        <v>107</v>
      </c>
      <c r="G33" s="21">
        <v>1</v>
      </c>
      <c r="H33" s="25" t="s">
        <v>349</v>
      </c>
    </row>
    <row r="34" spans="1:8">
      <c r="A34" s="21">
        <v>33</v>
      </c>
      <c r="B34" s="21" t="s">
        <v>255</v>
      </c>
      <c r="C34" s="21" t="s">
        <v>153</v>
      </c>
      <c r="D34" s="21" t="s">
        <v>256</v>
      </c>
      <c r="E34" s="23" t="s">
        <v>257</v>
      </c>
      <c r="F34" s="21" t="s">
        <v>107</v>
      </c>
      <c r="G34" s="21"/>
      <c r="H34" s="26"/>
    </row>
    <row r="35" spans="1:8">
      <c r="A35" s="21">
        <v>34</v>
      </c>
      <c r="B35" s="21" t="s">
        <v>259</v>
      </c>
      <c r="C35" s="21" t="s">
        <v>106</v>
      </c>
      <c r="D35" s="24" t="s">
        <v>260</v>
      </c>
      <c r="E35" s="23" t="s">
        <v>261</v>
      </c>
      <c r="F35" s="21" t="s">
        <v>107</v>
      </c>
      <c r="G35" s="21">
        <v>1</v>
      </c>
      <c r="H35" s="25" t="s">
        <v>350</v>
      </c>
    </row>
    <row r="36" spans="1:8">
      <c r="A36" s="21">
        <v>35</v>
      </c>
      <c r="B36" s="21" t="s">
        <v>263</v>
      </c>
      <c r="C36" s="21" t="s">
        <v>106</v>
      </c>
      <c r="D36" s="24" t="s">
        <v>264</v>
      </c>
      <c r="E36" s="23" t="s">
        <v>265</v>
      </c>
      <c r="F36" s="21" t="s">
        <v>107</v>
      </c>
      <c r="G36" s="21"/>
      <c r="H36" s="26"/>
    </row>
    <row r="37" spans="1:8">
      <c r="A37" s="21">
        <v>36</v>
      </c>
      <c r="B37" s="21" t="s">
        <v>267</v>
      </c>
      <c r="C37" s="21" t="s">
        <v>122</v>
      </c>
      <c r="D37" s="21" t="s">
        <v>268</v>
      </c>
      <c r="E37" s="23" t="s">
        <v>269</v>
      </c>
      <c r="F37" s="21" t="s">
        <v>107</v>
      </c>
      <c r="G37" s="21">
        <v>1</v>
      </c>
      <c r="H37" s="25" t="s">
        <v>351</v>
      </c>
    </row>
    <row r="38" spans="1:8">
      <c r="A38" s="21">
        <v>37</v>
      </c>
      <c r="B38" s="21" t="s">
        <v>272</v>
      </c>
      <c r="C38" s="21" t="s">
        <v>128</v>
      </c>
      <c r="D38" s="21" t="s">
        <v>273</v>
      </c>
      <c r="E38" s="23" t="s">
        <v>274</v>
      </c>
      <c r="F38" s="21" t="s">
        <v>107</v>
      </c>
      <c r="G38" s="21"/>
      <c r="H38" s="26"/>
    </row>
    <row r="39" spans="1:8">
      <c r="A39" s="21">
        <v>40</v>
      </c>
      <c r="B39" s="21" t="s">
        <v>287</v>
      </c>
      <c r="C39" s="21" t="s">
        <v>106</v>
      </c>
      <c r="D39" s="24" t="s">
        <v>288</v>
      </c>
      <c r="E39" s="23" t="s">
        <v>289</v>
      </c>
      <c r="F39" s="21" t="s">
        <v>107</v>
      </c>
      <c r="G39" s="21">
        <v>1</v>
      </c>
      <c r="H39" s="25" t="s">
        <v>352</v>
      </c>
    </row>
    <row r="40" spans="1:8">
      <c r="A40" s="21">
        <v>41</v>
      </c>
      <c r="B40" s="21" t="s">
        <v>291</v>
      </c>
      <c r="C40" s="21" t="s">
        <v>106</v>
      </c>
      <c r="D40" s="24" t="s">
        <v>292</v>
      </c>
      <c r="E40" s="23" t="s">
        <v>293</v>
      </c>
      <c r="F40" s="21" t="s">
        <v>107</v>
      </c>
      <c r="G40" s="21"/>
      <c r="H40" s="26"/>
    </row>
    <row r="41" spans="1:8">
      <c r="A41" s="21">
        <v>42</v>
      </c>
      <c r="B41" s="21" t="s">
        <v>297</v>
      </c>
      <c r="C41" s="21" t="s">
        <v>113</v>
      </c>
      <c r="D41" s="24" t="s">
        <v>298</v>
      </c>
      <c r="E41" s="23" t="s">
        <v>299</v>
      </c>
      <c r="F41" s="21" t="s">
        <v>107</v>
      </c>
      <c r="G41" s="21">
        <v>1</v>
      </c>
      <c r="H41" s="25" t="s">
        <v>353</v>
      </c>
    </row>
    <row r="42" spans="1:8">
      <c r="A42" s="21">
        <v>43</v>
      </c>
      <c r="B42" s="21" t="s">
        <v>301</v>
      </c>
      <c r="C42" s="21" t="s">
        <v>113</v>
      </c>
      <c r="D42" s="21" t="s">
        <v>302</v>
      </c>
      <c r="E42" s="23" t="s">
        <v>303</v>
      </c>
      <c r="F42" s="21" t="s">
        <v>107</v>
      </c>
      <c r="G42" s="21"/>
      <c r="H42" s="26"/>
    </row>
    <row r="43" spans="1:8">
      <c r="A43" s="21">
        <v>44</v>
      </c>
      <c r="B43" s="21" t="s">
        <v>309</v>
      </c>
      <c r="C43" s="21" t="s">
        <v>122</v>
      </c>
      <c r="D43" s="21" t="s">
        <v>310</v>
      </c>
      <c r="E43" s="23" t="s">
        <v>311</v>
      </c>
      <c r="F43" s="21" t="s">
        <v>107</v>
      </c>
      <c r="G43" s="21">
        <v>1</v>
      </c>
      <c r="H43" s="25" t="s">
        <v>354</v>
      </c>
    </row>
    <row r="44" spans="1:8">
      <c r="A44" s="21">
        <v>45</v>
      </c>
      <c r="B44" s="21" t="s">
        <v>313</v>
      </c>
      <c r="C44" s="21" t="s">
        <v>122</v>
      </c>
      <c r="D44" s="21" t="s">
        <v>314</v>
      </c>
      <c r="E44" s="23" t="s">
        <v>315</v>
      </c>
      <c r="F44" s="21" t="s">
        <v>107</v>
      </c>
      <c r="G44" s="21"/>
      <c r="H44" s="26"/>
    </row>
    <row r="46" spans="1:6">
      <c r="A46" s="27" t="s">
        <v>197</v>
      </c>
      <c r="B46" s="28" t="s">
        <v>198</v>
      </c>
      <c r="C46" s="28" t="s">
        <v>122</v>
      </c>
      <c r="D46" s="29" t="s">
        <v>199</v>
      </c>
      <c r="E46" s="30" t="s">
        <v>200</v>
      </c>
      <c r="F46" s="28" t="s">
        <v>107</v>
      </c>
    </row>
    <row r="47" spans="1:6">
      <c r="A47" s="27" t="s">
        <v>197</v>
      </c>
      <c r="B47" s="28" t="s">
        <v>280</v>
      </c>
      <c r="C47" s="28" t="s">
        <v>122</v>
      </c>
      <c r="D47" s="29" t="s">
        <v>281</v>
      </c>
      <c r="E47" s="30" t="s">
        <v>282</v>
      </c>
      <c r="F47" s="28" t="s">
        <v>107</v>
      </c>
    </row>
  </sheetData>
  <mergeCells count="38"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</mergeCells>
  <pageMargins left="0.75" right="0.75" top="1" bottom="1" header="0.511805555555556" footer="0.511805555555556"/>
  <pageSetup paperSize="9" scale="69" orientation="landscape"/>
  <headerFooter>
    <oddFooter>&amp;C&amp;1#&amp;"Arial"&amp;11 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E5" sqref="E5:E7"/>
    </sheetView>
  </sheetViews>
  <sheetFormatPr defaultColWidth="9" defaultRowHeight="14.25" outlineLevelCol="6"/>
  <cols>
    <col min="1" max="1" width="5.66666666666667" style="1" customWidth="1"/>
    <col min="2" max="2" width="19.5583333333333" style="2" customWidth="1"/>
    <col min="3" max="3" width="8.66666666666667" style="2" customWidth="1"/>
    <col min="4" max="4" width="14.1083333333333" style="2" customWidth="1"/>
    <col min="5" max="5" width="37.1083333333333" style="2" customWidth="1"/>
    <col min="6" max="6" width="5.88333333333333" style="2" customWidth="1"/>
    <col min="7" max="7" width="64.1083333333333" style="2" customWidth="1"/>
    <col min="8" max="256" width="8.88333333333333" style="2"/>
    <col min="257" max="257" width="5.66666666666667" style="2" customWidth="1"/>
    <col min="258" max="258" width="19.5583333333333" style="2" customWidth="1"/>
    <col min="259" max="259" width="8.66666666666667" style="2" customWidth="1"/>
    <col min="260" max="260" width="14.1083333333333" style="2" customWidth="1"/>
    <col min="261" max="261" width="37.1083333333333" style="2" customWidth="1"/>
    <col min="262" max="262" width="5.88333333333333" style="2" customWidth="1"/>
    <col min="263" max="263" width="64.1083333333333" style="2" customWidth="1"/>
    <col min="264" max="512" width="8.88333333333333" style="2"/>
    <col min="513" max="513" width="5.66666666666667" style="2" customWidth="1"/>
    <col min="514" max="514" width="19.5583333333333" style="2" customWidth="1"/>
    <col min="515" max="515" width="8.66666666666667" style="2" customWidth="1"/>
    <col min="516" max="516" width="14.1083333333333" style="2" customWidth="1"/>
    <col min="517" max="517" width="37.1083333333333" style="2" customWidth="1"/>
    <col min="518" max="518" width="5.88333333333333" style="2" customWidth="1"/>
    <col min="519" max="519" width="64.1083333333333" style="2" customWidth="1"/>
    <col min="520" max="768" width="8.88333333333333" style="2"/>
    <col min="769" max="769" width="5.66666666666667" style="2" customWidth="1"/>
    <col min="770" max="770" width="19.5583333333333" style="2" customWidth="1"/>
    <col min="771" max="771" width="8.66666666666667" style="2" customWidth="1"/>
    <col min="772" max="772" width="14.1083333333333" style="2" customWidth="1"/>
    <col min="773" max="773" width="37.1083333333333" style="2" customWidth="1"/>
    <col min="774" max="774" width="5.88333333333333" style="2" customWidth="1"/>
    <col min="775" max="775" width="64.1083333333333" style="2" customWidth="1"/>
    <col min="776" max="1024" width="8.88333333333333" style="2"/>
    <col min="1025" max="1025" width="5.66666666666667" style="2" customWidth="1"/>
    <col min="1026" max="1026" width="19.5583333333333" style="2" customWidth="1"/>
    <col min="1027" max="1027" width="8.66666666666667" style="2" customWidth="1"/>
    <col min="1028" max="1028" width="14.1083333333333" style="2" customWidth="1"/>
    <col min="1029" max="1029" width="37.1083333333333" style="2" customWidth="1"/>
    <col min="1030" max="1030" width="5.88333333333333" style="2" customWidth="1"/>
    <col min="1031" max="1031" width="64.1083333333333" style="2" customWidth="1"/>
    <col min="1032" max="1280" width="8.88333333333333" style="2"/>
    <col min="1281" max="1281" width="5.66666666666667" style="2" customWidth="1"/>
    <col min="1282" max="1282" width="19.5583333333333" style="2" customWidth="1"/>
    <col min="1283" max="1283" width="8.66666666666667" style="2" customWidth="1"/>
    <col min="1284" max="1284" width="14.1083333333333" style="2" customWidth="1"/>
    <col min="1285" max="1285" width="37.1083333333333" style="2" customWidth="1"/>
    <col min="1286" max="1286" width="5.88333333333333" style="2" customWidth="1"/>
    <col min="1287" max="1287" width="64.1083333333333" style="2" customWidth="1"/>
    <col min="1288" max="1536" width="8.88333333333333" style="2"/>
    <col min="1537" max="1537" width="5.66666666666667" style="2" customWidth="1"/>
    <col min="1538" max="1538" width="19.5583333333333" style="2" customWidth="1"/>
    <col min="1539" max="1539" width="8.66666666666667" style="2" customWidth="1"/>
    <col min="1540" max="1540" width="14.1083333333333" style="2" customWidth="1"/>
    <col min="1541" max="1541" width="37.1083333333333" style="2" customWidth="1"/>
    <col min="1542" max="1542" width="5.88333333333333" style="2" customWidth="1"/>
    <col min="1543" max="1543" width="64.1083333333333" style="2" customWidth="1"/>
    <col min="1544" max="1792" width="8.88333333333333" style="2"/>
    <col min="1793" max="1793" width="5.66666666666667" style="2" customWidth="1"/>
    <col min="1794" max="1794" width="19.5583333333333" style="2" customWidth="1"/>
    <col min="1795" max="1795" width="8.66666666666667" style="2" customWidth="1"/>
    <col min="1796" max="1796" width="14.1083333333333" style="2" customWidth="1"/>
    <col min="1797" max="1797" width="37.1083333333333" style="2" customWidth="1"/>
    <col min="1798" max="1798" width="5.88333333333333" style="2" customWidth="1"/>
    <col min="1799" max="1799" width="64.1083333333333" style="2" customWidth="1"/>
    <col min="1800" max="2048" width="8.88333333333333" style="2"/>
    <col min="2049" max="2049" width="5.66666666666667" style="2" customWidth="1"/>
    <col min="2050" max="2050" width="19.5583333333333" style="2" customWidth="1"/>
    <col min="2051" max="2051" width="8.66666666666667" style="2" customWidth="1"/>
    <col min="2052" max="2052" width="14.1083333333333" style="2" customWidth="1"/>
    <col min="2053" max="2053" width="37.1083333333333" style="2" customWidth="1"/>
    <col min="2054" max="2054" width="5.88333333333333" style="2" customWidth="1"/>
    <col min="2055" max="2055" width="64.1083333333333" style="2" customWidth="1"/>
    <col min="2056" max="2304" width="8.88333333333333" style="2"/>
    <col min="2305" max="2305" width="5.66666666666667" style="2" customWidth="1"/>
    <col min="2306" max="2306" width="19.5583333333333" style="2" customWidth="1"/>
    <col min="2307" max="2307" width="8.66666666666667" style="2" customWidth="1"/>
    <col min="2308" max="2308" width="14.1083333333333" style="2" customWidth="1"/>
    <col min="2309" max="2309" width="37.1083333333333" style="2" customWidth="1"/>
    <col min="2310" max="2310" width="5.88333333333333" style="2" customWidth="1"/>
    <col min="2311" max="2311" width="64.1083333333333" style="2" customWidth="1"/>
    <col min="2312" max="2560" width="8.88333333333333" style="2"/>
    <col min="2561" max="2561" width="5.66666666666667" style="2" customWidth="1"/>
    <col min="2562" max="2562" width="19.5583333333333" style="2" customWidth="1"/>
    <col min="2563" max="2563" width="8.66666666666667" style="2" customWidth="1"/>
    <col min="2564" max="2564" width="14.1083333333333" style="2" customWidth="1"/>
    <col min="2565" max="2565" width="37.1083333333333" style="2" customWidth="1"/>
    <col min="2566" max="2566" width="5.88333333333333" style="2" customWidth="1"/>
    <col min="2567" max="2567" width="64.1083333333333" style="2" customWidth="1"/>
    <col min="2568" max="2816" width="8.88333333333333" style="2"/>
    <col min="2817" max="2817" width="5.66666666666667" style="2" customWidth="1"/>
    <col min="2818" max="2818" width="19.5583333333333" style="2" customWidth="1"/>
    <col min="2819" max="2819" width="8.66666666666667" style="2" customWidth="1"/>
    <col min="2820" max="2820" width="14.1083333333333" style="2" customWidth="1"/>
    <col min="2821" max="2821" width="37.1083333333333" style="2" customWidth="1"/>
    <col min="2822" max="2822" width="5.88333333333333" style="2" customWidth="1"/>
    <col min="2823" max="2823" width="64.1083333333333" style="2" customWidth="1"/>
    <col min="2824" max="3072" width="8.88333333333333" style="2"/>
    <col min="3073" max="3073" width="5.66666666666667" style="2" customWidth="1"/>
    <col min="3074" max="3074" width="19.5583333333333" style="2" customWidth="1"/>
    <col min="3075" max="3075" width="8.66666666666667" style="2" customWidth="1"/>
    <col min="3076" max="3076" width="14.1083333333333" style="2" customWidth="1"/>
    <col min="3077" max="3077" width="37.1083333333333" style="2" customWidth="1"/>
    <col min="3078" max="3078" width="5.88333333333333" style="2" customWidth="1"/>
    <col min="3079" max="3079" width="64.1083333333333" style="2" customWidth="1"/>
    <col min="3080" max="3328" width="8.88333333333333" style="2"/>
    <col min="3329" max="3329" width="5.66666666666667" style="2" customWidth="1"/>
    <col min="3330" max="3330" width="19.5583333333333" style="2" customWidth="1"/>
    <col min="3331" max="3331" width="8.66666666666667" style="2" customWidth="1"/>
    <col min="3332" max="3332" width="14.1083333333333" style="2" customWidth="1"/>
    <col min="3333" max="3333" width="37.1083333333333" style="2" customWidth="1"/>
    <col min="3334" max="3334" width="5.88333333333333" style="2" customWidth="1"/>
    <col min="3335" max="3335" width="64.1083333333333" style="2" customWidth="1"/>
    <col min="3336" max="3584" width="8.88333333333333" style="2"/>
    <col min="3585" max="3585" width="5.66666666666667" style="2" customWidth="1"/>
    <col min="3586" max="3586" width="19.5583333333333" style="2" customWidth="1"/>
    <col min="3587" max="3587" width="8.66666666666667" style="2" customWidth="1"/>
    <col min="3588" max="3588" width="14.1083333333333" style="2" customWidth="1"/>
    <col min="3589" max="3589" width="37.1083333333333" style="2" customWidth="1"/>
    <col min="3590" max="3590" width="5.88333333333333" style="2" customWidth="1"/>
    <col min="3591" max="3591" width="64.1083333333333" style="2" customWidth="1"/>
    <col min="3592" max="3840" width="8.88333333333333" style="2"/>
    <col min="3841" max="3841" width="5.66666666666667" style="2" customWidth="1"/>
    <col min="3842" max="3842" width="19.5583333333333" style="2" customWidth="1"/>
    <col min="3843" max="3843" width="8.66666666666667" style="2" customWidth="1"/>
    <col min="3844" max="3844" width="14.1083333333333" style="2" customWidth="1"/>
    <col min="3845" max="3845" width="37.1083333333333" style="2" customWidth="1"/>
    <col min="3846" max="3846" width="5.88333333333333" style="2" customWidth="1"/>
    <col min="3847" max="3847" width="64.1083333333333" style="2" customWidth="1"/>
    <col min="3848" max="4096" width="8.88333333333333" style="2"/>
    <col min="4097" max="4097" width="5.66666666666667" style="2" customWidth="1"/>
    <col min="4098" max="4098" width="19.5583333333333" style="2" customWidth="1"/>
    <col min="4099" max="4099" width="8.66666666666667" style="2" customWidth="1"/>
    <col min="4100" max="4100" width="14.1083333333333" style="2" customWidth="1"/>
    <col min="4101" max="4101" width="37.1083333333333" style="2" customWidth="1"/>
    <col min="4102" max="4102" width="5.88333333333333" style="2" customWidth="1"/>
    <col min="4103" max="4103" width="64.1083333333333" style="2" customWidth="1"/>
    <col min="4104" max="4352" width="8.88333333333333" style="2"/>
    <col min="4353" max="4353" width="5.66666666666667" style="2" customWidth="1"/>
    <col min="4354" max="4354" width="19.5583333333333" style="2" customWidth="1"/>
    <col min="4355" max="4355" width="8.66666666666667" style="2" customWidth="1"/>
    <col min="4356" max="4356" width="14.1083333333333" style="2" customWidth="1"/>
    <col min="4357" max="4357" width="37.1083333333333" style="2" customWidth="1"/>
    <col min="4358" max="4358" width="5.88333333333333" style="2" customWidth="1"/>
    <col min="4359" max="4359" width="64.1083333333333" style="2" customWidth="1"/>
    <col min="4360" max="4608" width="8.88333333333333" style="2"/>
    <col min="4609" max="4609" width="5.66666666666667" style="2" customWidth="1"/>
    <col min="4610" max="4610" width="19.5583333333333" style="2" customWidth="1"/>
    <col min="4611" max="4611" width="8.66666666666667" style="2" customWidth="1"/>
    <col min="4612" max="4612" width="14.1083333333333" style="2" customWidth="1"/>
    <col min="4613" max="4613" width="37.1083333333333" style="2" customWidth="1"/>
    <col min="4614" max="4614" width="5.88333333333333" style="2" customWidth="1"/>
    <col min="4615" max="4615" width="64.1083333333333" style="2" customWidth="1"/>
    <col min="4616" max="4864" width="8.88333333333333" style="2"/>
    <col min="4865" max="4865" width="5.66666666666667" style="2" customWidth="1"/>
    <col min="4866" max="4866" width="19.5583333333333" style="2" customWidth="1"/>
    <col min="4867" max="4867" width="8.66666666666667" style="2" customWidth="1"/>
    <col min="4868" max="4868" width="14.1083333333333" style="2" customWidth="1"/>
    <col min="4869" max="4869" width="37.1083333333333" style="2" customWidth="1"/>
    <col min="4870" max="4870" width="5.88333333333333" style="2" customWidth="1"/>
    <col min="4871" max="4871" width="64.1083333333333" style="2" customWidth="1"/>
    <col min="4872" max="5120" width="8.88333333333333" style="2"/>
    <col min="5121" max="5121" width="5.66666666666667" style="2" customWidth="1"/>
    <col min="5122" max="5122" width="19.5583333333333" style="2" customWidth="1"/>
    <col min="5123" max="5123" width="8.66666666666667" style="2" customWidth="1"/>
    <col min="5124" max="5124" width="14.1083333333333" style="2" customWidth="1"/>
    <col min="5125" max="5125" width="37.1083333333333" style="2" customWidth="1"/>
    <col min="5126" max="5126" width="5.88333333333333" style="2" customWidth="1"/>
    <col min="5127" max="5127" width="64.1083333333333" style="2" customWidth="1"/>
    <col min="5128" max="5376" width="8.88333333333333" style="2"/>
    <col min="5377" max="5377" width="5.66666666666667" style="2" customWidth="1"/>
    <col min="5378" max="5378" width="19.5583333333333" style="2" customWidth="1"/>
    <col min="5379" max="5379" width="8.66666666666667" style="2" customWidth="1"/>
    <col min="5380" max="5380" width="14.1083333333333" style="2" customWidth="1"/>
    <col min="5381" max="5381" width="37.1083333333333" style="2" customWidth="1"/>
    <col min="5382" max="5382" width="5.88333333333333" style="2" customWidth="1"/>
    <col min="5383" max="5383" width="64.1083333333333" style="2" customWidth="1"/>
    <col min="5384" max="5632" width="8.88333333333333" style="2"/>
    <col min="5633" max="5633" width="5.66666666666667" style="2" customWidth="1"/>
    <col min="5634" max="5634" width="19.5583333333333" style="2" customWidth="1"/>
    <col min="5635" max="5635" width="8.66666666666667" style="2" customWidth="1"/>
    <col min="5636" max="5636" width="14.1083333333333" style="2" customWidth="1"/>
    <col min="5637" max="5637" width="37.1083333333333" style="2" customWidth="1"/>
    <col min="5638" max="5638" width="5.88333333333333" style="2" customWidth="1"/>
    <col min="5639" max="5639" width="64.1083333333333" style="2" customWidth="1"/>
    <col min="5640" max="5888" width="8.88333333333333" style="2"/>
    <col min="5889" max="5889" width="5.66666666666667" style="2" customWidth="1"/>
    <col min="5890" max="5890" width="19.5583333333333" style="2" customWidth="1"/>
    <col min="5891" max="5891" width="8.66666666666667" style="2" customWidth="1"/>
    <col min="5892" max="5892" width="14.1083333333333" style="2" customWidth="1"/>
    <col min="5893" max="5893" width="37.1083333333333" style="2" customWidth="1"/>
    <col min="5894" max="5894" width="5.88333333333333" style="2" customWidth="1"/>
    <col min="5895" max="5895" width="64.1083333333333" style="2" customWidth="1"/>
    <col min="5896" max="6144" width="8.88333333333333" style="2"/>
    <col min="6145" max="6145" width="5.66666666666667" style="2" customWidth="1"/>
    <col min="6146" max="6146" width="19.5583333333333" style="2" customWidth="1"/>
    <col min="6147" max="6147" width="8.66666666666667" style="2" customWidth="1"/>
    <col min="6148" max="6148" width="14.1083333333333" style="2" customWidth="1"/>
    <col min="6149" max="6149" width="37.1083333333333" style="2" customWidth="1"/>
    <col min="6150" max="6150" width="5.88333333333333" style="2" customWidth="1"/>
    <col min="6151" max="6151" width="64.1083333333333" style="2" customWidth="1"/>
    <col min="6152" max="6400" width="8.88333333333333" style="2"/>
    <col min="6401" max="6401" width="5.66666666666667" style="2" customWidth="1"/>
    <col min="6402" max="6402" width="19.5583333333333" style="2" customWidth="1"/>
    <col min="6403" max="6403" width="8.66666666666667" style="2" customWidth="1"/>
    <col min="6404" max="6404" width="14.1083333333333" style="2" customWidth="1"/>
    <col min="6405" max="6405" width="37.1083333333333" style="2" customWidth="1"/>
    <col min="6406" max="6406" width="5.88333333333333" style="2" customWidth="1"/>
    <col min="6407" max="6407" width="64.1083333333333" style="2" customWidth="1"/>
    <col min="6408" max="6656" width="8.88333333333333" style="2"/>
    <col min="6657" max="6657" width="5.66666666666667" style="2" customWidth="1"/>
    <col min="6658" max="6658" width="19.5583333333333" style="2" customWidth="1"/>
    <col min="6659" max="6659" width="8.66666666666667" style="2" customWidth="1"/>
    <col min="6660" max="6660" width="14.1083333333333" style="2" customWidth="1"/>
    <col min="6661" max="6661" width="37.1083333333333" style="2" customWidth="1"/>
    <col min="6662" max="6662" width="5.88333333333333" style="2" customWidth="1"/>
    <col min="6663" max="6663" width="64.1083333333333" style="2" customWidth="1"/>
    <col min="6664" max="6912" width="8.88333333333333" style="2"/>
    <col min="6913" max="6913" width="5.66666666666667" style="2" customWidth="1"/>
    <col min="6914" max="6914" width="19.5583333333333" style="2" customWidth="1"/>
    <col min="6915" max="6915" width="8.66666666666667" style="2" customWidth="1"/>
    <col min="6916" max="6916" width="14.1083333333333" style="2" customWidth="1"/>
    <col min="6917" max="6917" width="37.1083333333333" style="2" customWidth="1"/>
    <col min="6918" max="6918" width="5.88333333333333" style="2" customWidth="1"/>
    <col min="6919" max="6919" width="64.1083333333333" style="2" customWidth="1"/>
    <col min="6920" max="7168" width="8.88333333333333" style="2"/>
    <col min="7169" max="7169" width="5.66666666666667" style="2" customWidth="1"/>
    <col min="7170" max="7170" width="19.5583333333333" style="2" customWidth="1"/>
    <col min="7171" max="7171" width="8.66666666666667" style="2" customWidth="1"/>
    <col min="7172" max="7172" width="14.1083333333333" style="2" customWidth="1"/>
    <col min="7173" max="7173" width="37.1083333333333" style="2" customWidth="1"/>
    <col min="7174" max="7174" width="5.88333333333333" style="2" customWidth="1"/>
    <col min="7175" max="7175" width="64.1083333333333" style="2" customWidth="1"/>
    <col min="7176" max="7424" width="8.88333333333333" style="2"/>
    <col min="7425" max="7425" width="5.66666666666667" style="2" customWidth="1"/>
    <col min="7426" max="7426" width="19.5583333333333" style="2" customWidth="1"/>
    <col min="7427" max="7427" width="8.66666666666667" style="2" customWidth="1"/>
    <col min="7428" max="7428" width="14.1083333333333" style="2" customWidth="1"/>
    <col min="7429" max="7429" width="37.1083333333333" style="2" customWidth="1"/>
    <col min="7430" max="7430" width="5.88333333333333" style="2" customWidth="1"/>
    <col min="7431" max="7431" width="64.1083333333333" style="2" customWidth="1"/>
    <col min="7432" max="7680" width="8.88333333333333" style="2"/>
    <col min="7681" max="7681" width="5.66666666666667" style="2" customWidth="1"/>
    <col min="7682" max="7682" width="19.5583333333333" style="2" customWidth="1"/>
    <col min="7683" max="7683" width="8.66666666666667" style="2" customWidth="1"/>
    <col min="7684" max="7684" width="14.1083333333333" style="2" customWidth="1"/>
    <col min="7685" max="7685" width="37.1083333333333" style="2" customWidth="1"/>
    <col min="7686" max="7686" width="5.88333333333333" style="2" customWidth="1"/>
    <col min="7687" max="7687" width="64.1083333333333" style="2" customWidth="1"/>
    <col min="7688" max="7936" width="8.88333333333333" style="2"/>
    <col min="7937" max="7937" width="5.66666666666667" style="2" customWidth="1"/>
    <col min="7938" max="7938" width="19.5583333333333" style="2" customWidth="1"/>
    <col min="7939" max="7939" width="8.66666666666667" style="2" customWidth="1"/>
    <col min="7940" max="7940" width="14.1083333333333" style="2" customWidth="1"/>
    <col min="7941" max="7941" width="37.1083333333333" style="2" customWidth="1"/>
    <col min="7942" max="7942" width="5.88333333333333" style="2" customWidth="1"/>
    <col min="7943" max="7943" width="64.1083333333333" style="2" customWidth="1"/>
    <col min="7944" max="8192" width="8.88333333333333" style="2"/>
    <col min="8193" max="8193" width="5.66666666666667" style="2" customWidth="1"/>
    <col min="8194" max="8194" width="19.5583333333333" style="2" customWidth="1"/>
    <col min="8195" max="8195" width="8.66666666666667" style="2" customWidth="1"/>
    <col min="8196" max="8196" width="14.1083333333333" style="2" customWidth="1"/>
    <col min="8197" max="8197" width="37.1083333333333" style="2" customWidth="1"/>
    <col min="8198" max="8198" width="5.88333333333333" style="2" customWidth="1"/>
    <col min="8199" max="8199" width="64.1083333333333" style="2" customWidth="1"/>
    <col min="8200" max="8448" width="8.88333333333333" style="2"/>
    <col min="8449" max="8449" width="5.66666666666667" style="2" customWidth="1"/>
    <col min="8450" max="8450" width="19.5583333333333" style="2" customWidth="1"/>
    <col min="8451" max="8451" width="8.66666666666667" style="2" customWidth="1"/>
    <col min="8452" max="8452" width="14.1083333333333" style="2" customWidth="1"/>
    <col min="8453" max="8453" width="37.1083333333333" style="2" customWidth="1"/>
    <col min="8454" max="8454" width="5.88333333333333" style="2" customWidth="1"/>
    <col min="8455" max="8455" width="64.1083333333333" style="2" customWidth="1"/>
    <col min="8456" max="8704" width="8.88333333333333" style="2"/>
    <col min="8705" max="8705" width="5.66666666666667" style="2" customWidth="1"/>
    <col min="8706" max="8706" width="19.5583333333333" style="2" customWidth="1"/>
    <col min="8707" max="8707" width="8.66666666666667" style="2" customWidth="1"/>
    <col min="8708" max="8708" width="14.1083333333333" style="2" customWidth="1"/>
    <col min="8709" max="8709" width="37.1083333333333" style="2" customWidth="1"/>
    <col min="8710" max="8710" width="5.88333333333333" style="2" customWidth="1"/>
    <col min="8711" max="8711" width="64.1083333333333" style="2" customWidth="1"/>
    <col min="8712" max="8960" width="8.88333333333333" style="2"/>
    <col min="8961" max="8961" width="5.66666666666667" style="2" customWidth="1"/>
    <col min="8962" max="8962" width="19.5583333333333" style="2" customWidth="1"/>
    <col min="8963" max="8963" width="8.66666666666667" style="2" customWidth="1"/>
    <col min="8964" max="8964" width="14.1083333333333" style="2" customWidth="1"/>
    <col min="8965" max="8965" width="37.1083333333333" style="2" customWidth="1"/>
    <col min="8966" max="8966" width="5.88333333333333" style="2" customWidth="1"/>
    <col min="8967" max="8967" width="64.1083333333333" style="2" customWidth="1"/>
    <col min="8968" max="9216" width="8.88333333333333" style="2"/>
    <col min="9217" max="9217" width="5.66666666666667" style="2" customWidth="1"/>
    <col min="9218" max="9218" width="19.5583333333333" style="2" customWidth="1"/>
    <col min="9219" max="9219" width="8.66666666666667" style="2" customWidth="1"/>
    <col min="9220" max="9220" width="14.1083333333333" style="2" customWidth="1"/>
    <col min="9221" max="9221" width="37.1083333333333" style="2" customWidth="1"/>
    <col min="9222" max="9222" width="5.88333333333333" style="2" customWidth="1"/>
    <col min="9223" max="9223" width="64.1083333333333" style="2" customWidth="1"/>
    <col min="9224" max="9472" width="8.88333333333333" style="2"/>
    <col min="9473" max="9473" width="5.66666666666667" style="2" customWidth="1"/>
    <col min="9474" max="9474" width="19.5583333333333" style="2" customWidth="1"/>
    <col min="9475" max="9475" width="8.66666666666667" style="2" customWidth="1"/>
    <col min="9476" max="9476" width="14.1083333333333" style="2" customWidth="1"/>
    <col min="9477" max="9477" width="37.1083333333333" style="2" customWidth="1"/>
    <col min="9478" max="9478" width="5.88333333333333" style="2" customWidth="1"/>
    <col min="9479" max="9479" width="64.1083333333333" style="2" customWidth="1"/>
    <col min="9480" max="9728" width="8.88333333333333" style="2"/>
    <col min="9729" max="9729" width="5.66666666666667" style="2" customWidth="1"/>
    <col min="9730" max="9730" width="19.5583333333333" style="2" customWidth="1"/>
    <col min="9731" max="9731" width="8.66666666666667" style="2" customWidth="1"/>
    <col min="9732" max="9732" width="14.1083333333333" style="2" customWidth="1"/>
    <col min="9733" max="9733" width="37.1083333333333" style="2" customWidth="1"/>
    <col min="9734" max="9734" width="5.88333333333333" style="2" customWidth="1"/>
    <col min="9735" max="9735" width="64.1083333333333" style="2" customWidth="1"/>
    <col min="9736" max="9984" width="8.88333333333333" style="2"/>
    <col min="9985" max="9985" width="5.66666666666667" style="2" customWidth="1"/>
    <col min="9986" max="9986" width="19.5583333333333" style="2" customWidth="1"/>
    <col min="9987" max="9987" width="8.66666666666667" style="2" customWidth="1"/>
    <col min="9988" max="9988" width="14.1083333333333" style="2" customWidth="1"/>
    <col min="9989" max="9989" width="37.1083333333333" style="2" customWidth="1"/>
    <col min="9990" max="9990" width="5.88333333333333" style="2" customWidth="1"/>
    <col min="9991" max="9991" width="64.1083333333333" style="2" customWidth="1"/>
    <col min="9992" max="10240" width="8.88333333333333" style="2"/>
    <col min="10241" max="10241" width="5.66666666666667" style="2" customWidth="1"/>
    <col min="10242" max="10242" width="19.5583333333333" style="2" customWidth="1"/>
    <col min="10243" max="10243" width="8.66666666666667" style="2" customWidth="1"/>
    <col min="10244" max="10244" width="14.1083333333333" style="2" customWidth="1"/>
    <col min="10245" max="10245" width="37.1083333333333" style="2" customWidth="1"/>
    <col min="10246" max="10246" width="5.88333333333333" style="2" customWidth="1"/>
    <col min="10247" max="10247" width="64.1083333333333" style="2" customWidth="1"/>
    <col min="10248" max="10496" width="8.88333333333333" style="2"/>
    <col min="10497" max="10497" width="5.66666666666667" style="2" customWidth="1"/>
    <col min="10498" max="10498" width="19.5583333333333" style="2" customWidth="1"/>
    <col min="10499" max="10499" width="8.66666666666667" style="2" customWidth="1"/>
    <col min="10500" max="10500" width="14.1083333333333" style="2" customWidth="1"/>
    <col min="10501" max="10501" width="37.1083333333333" style="2" customWidth="1"/>
    <col min="10502" max="10502" width="5.88333333333333" style="2" customWidth="1"/>
    <col min="10503" max="10503" width="64.1083333333333" style="2" customWidth="1"/>
    <col min="10504" max="10752" width="8.88333333333333" style="2"/>
    <col min="10753" max="10753" width="5.66666666666667" style="2" customWidth="1"/>
    <col min="10754" max="10754" width="19.5583333333333" style="2" customWidth="1"/>
    <col min="10755" max="10755" width="8.66666666666667" style="2" customWidth="1"/>
    <col min="10756" max="10756" width="14.1083333333333" style="2" customWidth="1"/>
    <col min="10757" max="10757" width="37.1083333333333" style="2" customWidth="1"/>
    <col min="10758" max="10758" width="5.88333333333333" style="2" customWidth="1"/>
    <col min="10759" max="10759" width="64.1083333333333" style="2" customWidth="1"/>
    <col min="10760" max="11008" width="8.88333333333333" style="2"/>
    <col min="11009" max="11009" width="5.66666666666667" style="2" customWidth="1"/>
    <col min="11010" max="11010" width="19.5583333333333" style="2" customWidth="1"/>
    <col min="11011" max="11011" width="8.66666666666667" style="2" customWidth="1"/>
    <col min="11012" max="11012" width="14.1083333333333" style="2" customWidth="1"/>
    <col min="11013" max="11013" width="37.1083333333333" style="2" customWidth="1"/>
    <col min="11014" max="11014" width="5.88333333333333" style="2" customWidth="1"/>
    <col min="11015" max="11015" width="64.1083333333333" style="2" customWidth="1"/>
    <col min="11016" max="11264" width="8.88333333333333" style="2"/>
    <col min="11265" max="11265" width="5.66666666666667" style="2" customWidth="1"/>
    <col min="11266" max="11266" width="19.5583333333333" style="2" customWidth="1"/>
    <col min="11267" max="11267" width="8.66666666666667" style="2" customWidth="1"/>
    <col min="11268" max="11268" width="14.1083333333333" style="2" customWidth="1"/>
    <col min="11269" max="11269" width="37.1083333333333" style="2" customWidth="1"/>
    <col min="11270" max="11270" width="5.88333333333333" style="2" customWidth="1"/>
    <col min="11271" max="11271" width="64.1083333333333" style="2" customWidth="1"/>
    <col min="11272" max="11520" width="8.88333333333333" style="2"/>
    <col min="11521" max="11521" width="5.66666666666667" style="2" customWidth="1"/>
    <col min="11522" max="11522" width="19.5583333333333" style="2" customWidth="1"/>
    <col min="11523" max="11523" width="8.66666666666667" style="2" customWidth="1"/>
    <col min="11524" max="11524" width="14.1083333333333" style="2" customWidth="1"/>
    <col min="11525" max="11525" width="37.1083333333333" style="2" customWidth="1"/>
    <col min="11526" max="11526" width="5.88333333333333" style="2" customWidth="1"/>
    <col min="11527" max="11527" width="64.1083333333333" style="2" customWidth="1"/>
    <col min="11528" max="11776" width="8.88333333333333" style="2"/>
    <col min="11777" max="11777" width="5.66666666666667" style="2" customWidth="1"/>
    <col min="11778" max="11778" width="19.5583333333333" style="2" customWidth="1"/>
    <col min="11779" max="11779" width="8.66666666666667" style="2" customWidth="1"/>
    <col min="11780" max="11780" width="14.1083333333333" style="2" customWidth="1"/>
    <col min="11781" max="11781" width="37.1083333333333" style="2" customWidth="1"/>
    <col min="11782" max="11782" width="5.88333333333333" style="2" customWidth="1"/>
    <col min="11783" max="11783" width="64.1083333333333" style="2" customWidth="1"/>
    <col min="11784" max="12032" width="8.88333333333333" style="2"/>
    <col min="12033" max="12033" width="5.66666666666667" style="2" customWidth="1"/>
    <col min="12034" max="12034" width="19.5583333333333" style="2" customWidth="1"/>
    <col min="12035" max="12035" width="8.66666666666667" style="2" customWidth="1"/>
    <col min="12036" max="12036" width="14.1083333333333" style="2" customWidth="1"/>
    <col min="12037" max="12037" width="37.1083333333333" style="2" customWidth="1"/>
    <col min="12038" max="12038" width="5.88333333333333" style="2" customWidth="1"/>
    <col min="12039" max="12039" width="64.1083333333333" style="2" customWidth="1"/>
    <col min="12040" max="12288" width="8.88333333333333" style="2"/>
    <col min="12289" max="12289" width="5.66666666666667" style="2" customWidth="1"/>
    <col min="12290" max="12290" width="19.5583333333333" style="2" customWidth="1"/>
    <col min="12291" max="12291" width="8.66666666666667" style="2" customWidth="1"/>
    <col min="12292" max="12292" width="14.1083333333333" style="2" customWidth="1"/>
    <col min="12293" max="12293" width="37.1083333333333" style="2" customWidth="1"/>
    <col min="12294" max="12294" width="5.88333333333333" style="2" customWidth="1"/>
    <col min="12295" max="12295" width="64.1083333333333" style="2" customWidth="1"/>
    <col min="12296" max="12544" width="8.88333333333333" style="2"/>
    <col min="12545" max="12545" width="5.66666666666667" style="2" customWidth="1"/>
    <col min="12546" max="12546" width="19.5583333333333" style="2" customWidth="1"/>
    <col min="12547" max="12547" width="8.66666666666667" style="2" customWidth="1"/>
    <col min="12548" max="12548" width="14.1083333333333" style="2" customWidth="1"/>
    <col min="12549" max="12549" width="37.1083333333333" style="2" customWidth="1"/>
    <col min="12550" max="12550" width="5.88333333333333" style="2" customWidth="1"/>
    <col min="12551" max="12551" width="64.1083333333333" style="2" customWidth="1"/>
    <col min="12552" max="12800" width="8.88333333333333" style="2"/>
    <col min="12801" max="12801" width="5.66666666666667" style="2" customWidth="1"/>
    <col min="12802" max="12802" width="19.5583333333333" style="2" customWidth="1"/>
    <col min="12803" max="12803" width="8.66666666666667" style="2" customWidth="1"/>
    <col min="12804" max="12804" width="14.1083333333333" style="2" customWidth="1"/>
    <col min="12805" max="12805" width="37.1083333333333" style="2" customWidth="1"/>
    <col min="12806" max="12806" width="5.88333333333333" style="2" customWidth="1"/>
    <col min="12807" max="12807" width="64.1083333333333" style="2" customWidth="1"/>
    <col min="12808" max="13056" width="8.88333333333333" style="2"/>
    <col min="13057" max="13057" width="5.66666666666667" style="2" customWidth="1"/>
    <col min="13058" max="13058" width="19.5583333333333" style="2" customWidth="1"/>
    <col min="13059" max="13059" width="8.66666666666667" style="2" customWidth="1"/>
    <col min="13060" max="13060" width="14.1083333333333" style="2" customWidth="1"/>
    <col min="13061" max="13061" width="37.1083333333333" style="2" customWidth="1"/>
    <col min="13062" max="13062" width="5.88333333333333" style="2" customWidth="1"/>
    <col min="13063" max="13063" width="64.1083333333333" style="2" customWidth="1"/>
    <col min="13064" max="13312" width="8.88333333333333" style="2"/>
    <col min="13313" max="13313" width="5.66666666666667" style="2" customWidth="1"/>
    <col min="13314" max="13314" width="19.5583333333333" style="2" customWidth="1"/>
    <col min="13315" max="13315" width="8.66666666666667" style="2" customWidth="1"/>
    <col min="13316" max="13316" width="14.1083333333333" style="2" customWidth="1"/>
    <col min="13317" max="13317" width="37.1083333333333" style="2" customWidth="1"/>
    <col min="13318" max="13318" width="5.88333333333333" style="2" customWidth="1"/>
    <col min="13319" max="13319" width="64.1083333333333" style="2" customWidth="1"/>
    <col min="13320" max="13568" width="8.88333333333333" style="2"/>
    <col min="13569" max="13569" width="5.66666666666667" style="2" customWidth="1"/>
    <col min="13570" max="13570" width="19.5583333333333" style="2" customWidth="1"/>
    <col min="13571" max="13571" width="8.66666666666667" style="2" customWidth="1"/>
    <col min="13572" max="13572" width="14.1083333333333" style="2" customWidth="1"/>
    <col min="13573" max="13573" width="37.1083333333333" style="2" customWidth="1"/>
    <col min="13574" max="13574" width="5.88333333333333" style="2" customWidth="1"/>
    <col min="13575" max="13575" width="64.1083333333333" style="2" customWidth="1"/>
    <col min="13576" max="13824" width="8.88333333333333" style="2"/>
    <col min="13825" max="13825" width="5.66666666666667" style="2" customWidth="1"/>
    <col min="13826" max="13826" width="19.5583333333333" style="2" customWidth="1"/>
    <col min="13827" max="13827" width="8.66666666666667" style="2" customWidth="1"/>
    <col min="13828" max="13828" width="14.1083333333333" style="2" customWidth="1"/>
    <col min="13829" max="13829" width="37.1083333333333" style="2" customWidth="1"/>
    <col min="13830" max="13830" width="5.88333333333333" style="2" customWidth="1"/>
    <col min="13831" max="13831" width="64.1083333333333" style="2" customWidth="1"/>
    <col min="13832" max="14080" width="8.88333333333333" style="2"/>
    <col min="14081" max="14081" width="5.66666666666667" style="2" customWidth="1"/>
    <col min="14082" max="14082" width="19.5583333333333" style="2" customWidth="1"/>
    <col min="14083" max="14083" width="8.66666666666667" style="2" customWidth="1"/>
    <col min="14084" max="14084" width="14.1083333333333" style="2" customWidth="1"/>
    <col min="14085" max="14085" width="37.1083333333333" style="2" customWidth="1"/>
    <col min="14086" max="14086" width="5.88333333333333" style="2" customWidth="1"/>
    <col min="14087" max="14087" width="64.1083333333333" style="2" customWidth="1"/>
    <col min="14088" max="14336" width="8.88333333333333" style="2"/>
    <col min="14337" max="14337" width="5.66666666666667" style="2" customWidth="1"/>
    <col min="14338" max="14338" width="19.5583333333333" style="2" customWidth="1"/>
    <col min="14339" max="14339" width="8.66666666666667" style="2" customWidth="1"/>
    <col min="14340" max="14340" width="14.1083333333333" style="2" customWidth="1"/>
    <col min="14341" max="14341" width="37.1083333333333" style="2" customWidth="1"/>
    <col min="14342" max="14342" width="5.88333333333333" style="2" customWidth="1"/>
    <col min="14343" max="14343" width="64.1083333333333" style="2" customWidth="1"/>
    <col min="14344" max="14592" width="8.88333333333333" style="2"/>
    <col min="14593" max="14593" width="5.66666666666667" style="2" customWidth="1"/>
    <col min="14594" max="14594" width="19.5583333333333" style="2" customWidth="1"/>
    <col min="14595" max="14595" width="8.66666666666667" style="2" customWidth="1"/>
    <col min="14596" max="14596" width="14.1083333333333" style="2" customWidth="1"/>
    <col min="14597" max="14597" width="37.1083333333333" style="2" customWidth="1"/>
    <col min="14598" max="14598" width="5.88333333333333" style="2" customWidth="1"/>
    <col min="14599" max="14599" width="64.1083333333333" style="2" customWidth="1"/>
    <col min="14600" max="14848" width="8.88333333333333" style="2"/>
    <col min="14849" max="14849" width="5.66666666666667" style="2" customWidth="1"/>
    <col min="14850" max="14850" width="19.5583333333333" style="2" customWidth="1"/>
    <col min="14851" max="14851" width="8.66666666666667" style="2" customWidth="1"/>
    <col min="14852" max="14852" width="14.1083333333333" style="2" customWidth="1"/>
    <col min="14853" max="14853" width="37.1083333333333" style="2" customWidth="1"/>
    <col min="14854" max="14854" width="5.88333333333333" style="2" customWidth="1"/>
    <col min="14855" max="14855" width="64.1083333333333" style="2" customWidth="1"/>
    <col min="14856" max="15104" width="8.88333333333333" style="2"/>
    <col min="15105" max="15105" width="5.66666666666667" style="2" customWidth="1"/>
    <col min="15106" max="15106" width="19.5583333333333" style="2" customWidth="1"/>
    <col min="15107" max="15107" width="8.66666666666667" style="2" customWidth="1"/>
    <col min="15108" max="15108" width="14.1083333333333" style="2" customWidth="1"/>
    <col min="15109" max="15109" width="37.1083333333333" style="2" customWidth="1"/>
    <col min="15110" max="15110" width="5.88333333333333" style="2" customWidth="1"/>
    <col min="15111" max="15111" width="64.1083333333333" style="2" customWidth="1"/>
    <col min="15112" max="15360" width="8.88333333333333" style="2"/>
    <col min="15361" max="15361" width="5.66666666666667" style="2" customWidth="1"/>
    <col min="15362" max="15362" width="19.5583333333333" style="2" customWidth="1"/>
    <col min="15363" max="15363" width="8.66666666666667" style="2" customWidth="1"/>
    <col min="15364" max="15364" width="14.1083333333333" style="2" customWidth="1"/>
    <col min="15365" max="15365" width="37.1083333333333" style="2" customWidth="1"/>
    <col min="15366" max="15366" width="5.88333333333333" style="2" customWidth="1"/>
    <col min="15367" max="15367" width="64.1083333333333" style="2" customWidth="1"/>
    <col min="15368" max="15616" width="8.88333333333333" style="2"/>
    <col min="15617" max="15617" width="5.66666666666667" style="2" customWidth="1"/>
    <col min="15618" max="15618" width="19.5583333333333" style="2" customWidth="1"/>
    <col min="15619" max="15619" width="8.66666666666667" style="2" customWidth="1"/>
    <col min="15620" max="15620" width="14.1083333333333" style="2" customWidth="1"/>
    <col min="15621" max="15621" width="37.1083333333333" style="2" customWidth="1"/>
    <col min="15622" max="15622" width="5.88333333333333" style="2" customWidth="1"/>
    <col min="15623" max="15623" width="64.1083333333333" style="2" customWidth="1"/>
    <col min="15624" max="15872" width="8.88333333333333" style="2"/>
    <col min="15873" max="15873" width="5.66666666666667" style="2" customWidth="1"/>
    <col min="15874" max="15874" width="19.5583333333333" style="2" customWidth="1"/>
    <col min="15875" max="15875" width="8.66666666666667" style="2" customWidth="1"/>
    <col min="15876" max="15876" width="14.1083333333333" style="2" customWidth="1"/>
    <col min="15877" max="15877" width="37.1083333333333" style="2" customWidth="1"/>
    <col min="15878" max="15878" width="5.88333333333333" style="2" customWidth="1"/>
    <col min="15879" max="15879" width="64.1083333333333" style="2" customWidth="1"/>
    <col min="15880" max="16128" width="8.88333333333333" style="2"/>
    <col min="16129" max="16129" width="5.66666666666667" style="2" customWidth="1"/>
    <col min="16130" max="16130" width="19.5583333333333" style="2" customWidth="1"/>
    <col min="16131" max="16131" width="8.66666666666667" style="2" customWidth="1"/>
    <col min="16132" max="16132" width="14.1083333333333" style="2" customWidth="1"/>
    <col min="16133" max="16133" width="37.1083333333333" style="2" customWidth="1"/>
    <col min="16134" max="16134" width="5.88333333333333" style="2" customWidth="1"/>
    <col min="16135" max="16135" width="64.1083333333333" style="2" customWidth="1"/>
    <col min="16136" max="16384" width="8.88333333333333" style="2"/>
  </cols>
  <sheetData>
    <row r="1" s="1" customFormat="1" ht="38.25" spans="1:7">
      <c r="A1" s="3" t="s">
        <v>355</v>
      </c>
      <c r="B1" s="3" t="s">
        <v>356</v>
      </c>
      <c r="C1" s="3" t="s">
        <v>357</v>
      </c>
      <c r="D1" s="3"/>
      <c r="E1" s="3" t="s">
        <v>358</v>
      </c>
      <c r="F1" s="3" t="s">
        <v>359</v>
      </c>
      <c r="G1" s="4" t="s">
        <v>360</v>
      </c>
    </row>
    <row r="2" ht="39.6" customHeight="1" spans="1:7">
      <c r="A2" s="3" t="s">
        <v>361</v>
      </c>
      <c r="B2" s="3" t="s">
        <v>362</v>
      </c>
      <c r="C2" s="4" t="s">
        <v>363</v>
      </c>
      <c r="D2" s="5" t="s">
        <v>364</v>
      </c>
      <c r="E2" s="4" t="s">
        <v>365</v>
      </c>
      <c r="F2" s="6" t="s">
        <v>366</v>
      </c>
      <c r="G2" s="7" t="s">
        <v>367</v>
      </c>
    </row>
    <row r="3" ht="38.25" spans="1:7">
      <c r="A3" s="8"/>
      <c r="B3" s="3"/>
      <c r="C3" s="9"/>
      <c r="D3" s="10"/>
      <c r="E3" s="11"/>
      <c r="F3" s="12"/>
      <c r="G3" s="13" t="s">
        <v>368</v>
      </c>
    </row>
    <row r="4" ht="38.25" spans="1:7">
      <c r="A4" s="8"/>
      <c r="B4" s="3"/>
      <c r="C4" s="3" t="s">
        <v>369</v>
      </c>
      <c r="D4" s="3" t="s">
        <v>370</v>
      </c>
      <c r="E4" s="9"/>
      <c r="F4" s="12"/>
      <c r="G4" s="13" t="s">
        <v>371</v>
      </c>
    </row>
    <row r="5" ht="25.5" spans="1:7">
      <c r="A5" s="3" t="s">
        <v>372</v>
      </c>
      <c r="B5" s="3" t="s">
        <v>373</v>
      </c>
      <c r="C5" s="3" t="s">
        <v>374</v>
      </c>
      <c r="D5" s="3" t="s">
        <v>375</v>
      </c>
      <c r="E5" s="3" t="s">
        <v>376</v>
      </c>
      <c r="F5" s="12"/>
      <c r="G5" s="13" t="s">
        <v>377</v>
      </c>
    </row>
    <row r="6" ht="51" spans="1:7">
      <c r="A6" s="3"/>
      <c r="B6" s="3"/>
      <c r="C6" s="3" t="s">
        <v>378</v>
      </c>
      <c r="D6" s="14" t="s">
        <v>379</v>
      </c>
      <c r="E6" s="3"/>
      <c r="F6" s="12"/>
      <c r="G6" s="13" t="s">
        <v>380</v>
      </c>
    </row>
    <row r="7" ht="25.5" spans="1:7">
      <c r="A7" s="3"/>
      <c r="B7" s="3"/>
      <c r="C7" s="3" t="s">
        <v>369</v>
      </c>
      <c r="D7" s="3" t="s">
        <v>381</v>
      </c>
      <c r="E7" s="3"/>
      <c r="F7" s="12"/>
      <c r="G7" s="13"/>
    </row>
    <row r="8" ht="25.5" spans="1:7">
      <c r="A8" s="3" t="s">
        <v>382</v>
      </c>
      <c r="B8" s="3" t="s">
        <v>383</v>
      </c>
      <c r="C8" s="3" t="s">
        <v>374</v>
      </c>
      <c r="D8" s="3" t="s">
        <v>375</v>
      </c>
      <c r="E8" s="15" t="s">
        <v>384</v>
      </c>
      <c r="F8" s="12"/>
      <c r="G8" s="13" t="s">
        <v>385</v>
      </c>
    </row>
    <row r="9" ht="38.25" spans="1:7">
      <c r="A9" s="3"/>
      <c r="B9" s="3"/>
      <c r="C9" s="3" t="s">
        <v>378</v>
      </c>
      <c r="D9" s="3" t="s">
        <v>386</v>
      </c>
      <c r="E9" s="15" t="s">
        <v>175</v>
      </c>
      <c r="F9" s="12"/>
      <c r="G9" s="13" t="s">
        <v>387</v>
      </c>
    </row>
    <row r="10" ht="37.2" customHeight="1" spans="1:7">
      <c r="A10" s="3"/>
      <c r="B10" s="3"/>
      <c r="C10" s="3" t="s">
        <v>369</v>
      </c>
      <c r="D10" s="16" t="s">
        <v>388</v>
      </c>
      <c r="E10" s="15" t="s">
        <v>389</v>
      </c>
      <c r="F10" s="17"/>
      <c r="G10" s="18" t="s">
        <v>390</v>
      </c>
    </row>
  </sheetData>
  <mergeCells count="12">
    <mergeCell ref="C1:D1"/>
    <mergeCell ref="A2:A4"/>
    <mergeCell ref="A5:A7"/>
    <mergeCell ref="A8:A10"/>
    <mergeCell ref="B2:B4"/>
    <mergeCell ref="B5:B7"/>
    <mergeCell ref="B8:B10"/>
    <mergeCell ref="C2:C3"/>
    <mergeCell ref="D2:D3"/>
    <mergeCell ref="E2:E4"/>
    <mergeCell ref="E5:E7"/>
    <mergeCell ref="F2:F10"/>
  </mergeCells>
  <pageMargins left="0.699305555555556" right="0.699305555555556" top="0.75" bottom="0.75" header="0.3" footer="0.3"/>
  <pageSetup paperSize="9" orientation="portrait"/>
  <headerFooter>
    <oddFooter>&amp;C&amp;1#&amp;"Arial"&amp;11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结算单</vt:lpstr>
      <vt:lpstr>行程</vt:lpstr>
      <vt:lpstr>汇总</vt:lpstr>
      <vt:lpstr>分房表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凤儿~</cp:lastModifiedBy>
  <dcterms:created xsi:type="dcterms:W3CDTF">2015-06-05T18:19:00Z</dcterms:created>
  <dcterms:modified xsi:type="dcterms:W3CDTF">2018-09-19T09:49:14Z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  <property fmtid="{D5CDD505-2E9C-101B-9397-08002B2CF9AE}" pid="3" name="MSIP_Label_d5842b46-9b7a-431a-b662-8cc44ff92a4e_Enabled">
    <vt:lpwstr>True</vt:lpwstr>
  </property>
  <property fmtid="{D5CDD505-2E9C-101B-9397-08002B2CF9AE}" pid="4" name="MSIP_Label_d5842b46-9b7a-431a-b662-8cc44ff92a4e_SiteId">
    <vt:lpwstr>6d7393e0-41f5-4c2e-9b12-4c2be5da5c57</vt:lpwstr>
  </property>
  <property fmtid="{D5CDD505-2E9C-101B-9397-08002B2CF9AE}" pid="5" name="MSIP_Label_d5842b46-9b7a-431a-b662-8cc44ff92a4e_Ref">
    <vt:lpwstr>https://api.informationprotection.azure.com/api/6d7393e0-41f5-4c2e-9b12-4c2be5da5c57</vt:lpwstr>
  </property>
  <property fmtid="{D5CDD505-2E9C-101B-9397-08002B2CF9AE}" pid="6" name="MSIP_Label_d5842b46-9b7a-431a-b662-8cc44ff92a4e_Owner">
    <vt:lpwstr>helen.shi@vaisala.com</vt:lpwstr>
  </property>
  <property fmtid="{D5CDD505-2E9C-101B-9397-08002B2CF9AE}" pid="7" name="MSIP_Label_d5842b46-9b7a-431a-b662-8cc44ff92a4e_SetDate">
    <vt:lpwstr>2018-08-06T14:55:21.7729439+08:00</vt:lpwstr>
  </property>
  <property fmtid="{D5CDD505-2E9C-101B-9397-08002B2CF9AE}" pid="8" name="MSIP_Label_d5842b46-9b7a-431a-b662-8cc44ff92a4e_Name">
    <vt:lpwstr>Restricted</vt:lpwstr>
  </property>
  <property fmtid="{D5CDD505-2E9C-101B-9397-08002B2CF9AE}" pid="9" name="MSIP_Label_d5842b46-9b7a-431a-b662-8cc44ff92a4e_Application">
    <vt:lpwstr>Microsoft Azure Information Protection</vt:lpwstr>
  </property>
  <property fmtid="{D5CDD505-2E9C-101B-9397-08002B2CF9AE}" pid="10" name="MSIP_Label_d5842b46-9b7a-431a-b662-8cc44ff92a4e_Extended_MSFT_Method">
    <vt:lpwstr>Automatic</vt:lpwstr>
  </property>
  <property fmtid="{D5CDD505-2E9C-101B-9397-08002B2CF9AE}" pid="11" name="MSIP_Label_f6c791fc-dee7-453e-a285-84b1a1512c81_Enabled">
    <vt:lpwstr>True</vt:lpwstr>
  </property>
  <property fmtid="{D5CDD505-2E9C-101B-9397-08002B2CF9AE}" pid="12" name="MSIP_Label_f6c791fc-dee7-453e-a285-84b1a1512c81_SiteId">
    <vt:lpwstr>6d7393e0-41f5-4c2e-9b12-4c2be5da5c57</vt:lpwstr>
  </property>
  <property fmtid="{D5CDD505-2E9C-101B-9397-08002B2CF9AE}" pid="13" name="MSIP_Label_f6c791fc-dee7-453e-a285-84b1a1512c81_Ref">
    <vt:lpwstr>https://api.informationprotection.azure.com/api/6d7393e0-41f5-4c2e-9b12-4c2be5da5c57</vt:lpwstr>
  </property>
  <property fmtid="{D5CDD505-2E9C-101B-9397-08002B2CF9AE}" pid="14" name="MSIP_Label_f6c791fc-dee7-453e-a285-84b1a1512c81_Owner">
    <vt:lpwstr>helen.shi@vaisala.com</vt:lpwstr>
  </property>
  <property fmtid="{D5CDD505-2E9C-101B-9397-08002B2CF9AE}" pid="15" name="MSIP_Label_f6c791fc-dee7-453e-a285-84b1a1512c81_SetDate">
    <vt:lpwstr>2018-08-06T14:55:21.7739474+08:00</vt:lpwstr>
  </property>
  <property fmtid="{D5CDD505-2E9C-101B-9397-08002B2CF9AE}" pid="16" name="MSIP_Label_f6c791fc-dee7-453e-a285-84b1a1512c81_Name">
    <vt:lpwstr>Default</vt:lpwstr>
  </property>
  <property fmtid="{D5CDD505-2E9C-101B-9397-08002B2CF9AE}" pid="17" name="MSIP_Label_f6c791fc-dee7-453e-a285-84b1a1512c81_Application">
    <vt:lpwstr>Microsoft Azure Information Protection</vt:lpwstr>
  </property>
  <property fmtid="{D5CDD505-2E9C-101B-9397-08002B2CF9AE}" pid="18" name="MSIP_Label_f6c791fc-dee7-453e-a285-84b1a1512c81_Extended_MSFT_Method">
    <vt:lpwstr>Automatic</vt:lpwstr>
  </property>
  <property fmtid="{D5CDD505-2E9C-101B-9397-08002B2CF9AE}" pid="19" name="MSIP_Label_f6c791fc-dee7-453e-a285-84b1a1512c81_Parent">
    <vt:lpwstr>d5842b46-9b7a-431a-b662-8cc44ff92a4e</vt:lpwstr>
  </property>
  <property fmtid="{D5CDD505-2E9C-101B-9397-08002B2CF9AE}" pid="20" name="Sensitivity">
    <vt:lpwstr>Restricted Default</vt:lpwstr>
  </property>
  <property fmtid="{D5CDD505-2E9C-101B-9397-08002B2CF9AE}" pid="21" name="_AdHocReviewCycleID">
    <vt:i4>681967633</vt:i4>
  </property>
  <property fmtid="{D5CDD505-2E9C-101B-9397-08002B2CF9AE}" pid="22" name="_NewReviewCycle">
    <vt:lpwstr/>
  </property>
  <property fmtid="{D5CDD505-2E9C-101B-9397-08002B2CF9AE}" pid="23" name="_EmailSubject">
    <vt:lpwstr>Re:RE: Re:RE: Re:RE: Re:RE: Re:RE: 康辉会展-维萨拉2018年5月西安游览行程&amp;报价更新-0411</vt:lpwstr>
  </property>
  <property fmtid="{D5CDD505-2E9C-101B-9397-08002B2CF9AE}" pid="24" name="_AuthorEmail">
    <vt:lpwstr>helen.shi@vaisala.com</vt:lpwstr>
  </property>
  <property fmtid="{D5CDD505-2E9C-101B-9397-08002B2CF9AE}" pid="25" name="_AuthorEmailDisplayName">
    <vt:lpwstr>Shi Helen</vt:lpwstr>
  </property>
</Properties>
</file>