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<sst xmlns="http://schemas.openxmlformats.org/spreadsheetml/2006/main" count="53" uniqueCount="53">
  <si>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</si>
  <si>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团号：HHMEA-240111-HCB726</t>
  </si>
  <si>
    <t>会议日期：20234.1.14-2024.1.19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</si>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</sst>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11" workbookViewId="0">
      <selection activeCell="K19" sqref="K19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20000</v>
      </c>
      <c r="D8" s="16">
        <v>1</v>
      </c>
      <c r="E8" s="15">
        <f>C8*D8</f>
        <v>20000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20000</v>
      </c>
      <c r="D13" s="19">
        <f>SUM(D8)</f>
        <v>1</v>
      </c>
      <c r="E13" s="19">
        <f>SUM(E8)</f>
        <v>20000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0</v>
      </c>
      <c r="G17" s="15">
        <v>0</v>
      </c>
      <c r="H17" s="15">
        <v>0</v>
      </c>
      <c r="I17" s="37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0</v>
      </c>
      <c r="G21" s="19">
        <f>SUM(G19:G20)</f>
        <v>0</v>
      </c>
      <c r="H21" s="19">
        <f>SUM(H17:H20)</f>
        <v>0</v>
      </c>
      <c r="I21" s="41"/>
      <c r="J21" s="45"/>
    </row>
    <row r="22" customHeight="1" spans="1:10">
      <c r="A22" s="20">
        <v>4</v>
      </c>
      <c r="B22" s="21" t="s">
        <v>24</v>
      </c>
      <c r="C22" s="22">
        <v>0</v>
      </c>
      <c r="D22" s="20"/>
      <c r="E22" s="22">
        <f t="shared" ref="E22:E51" si="1">C22*D22</f>
        <v>0</v>
      </c>
      <c r="F22" s="15">
        <v>0</v>
      </c>
      <c r="G22" s="15">
        <v>0</v>
      </c>
      <c r="H22" s="15">
        <v>0</v>
      </c>
      <c r="I22" s="37"/>
      <c r="J22" s="43" t="s">
        <v>25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27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28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29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30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34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35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37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40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41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42</v>
      </c>
      <c r="C59" s="19">
        <f t="shared" ref="C59:H59" si="16">SUM(C58,C50,C46,C43,C38,C33,C27,C21,C16,C13)</f>
        <v>20000</v>
      </c>
      <c r="D59" s="19">
        <f t="shared" si="16"/>
        <v>1</v>
      </c>
      <c r="E59" s="19">
        <f t="shared" si="16"/>
        <v>20000</v>
      </c>
      <c r="F59" s="19">
        <f t="shared" si="16"/>
        <v>0</v>
      </c>
      <c r="G59" s="19">
        <f t="shared" si="16"/>
        <v>0</v>
      </c>
      <c r="H59" s="19">
        <f t="shared" si="16"/>
        <v>0</v>
      </c>
      <c r="I59" s="41"/>
      <c r="J59" s="49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50" t="s">
        <v>47</v>
      </c>
    </row>
    <row r="64" customHeight="1" spans="1:9">
      <c r="A64" s="34">
        <f>C59</f>
        <v>20000</v>
      </c>
      <c r="B64" s="35"/>
      <c r="C64" s="35">
        <f>H59</f>
        <v>0</v>
      </c>
      <c r="D64" s="35"/>
      <c r="E64" s="35">
        <f>F59</f>
        <v>0</v>
      </c>
      <c r="F64" s="35"/>
      <c r="G64" s="35">
        <f>G59</f>
        <v>0</v>
      </c>
      <c r="H64" s="35"/>
      <c r="I64" s="51">
        <f>A64-C64</f>
        <v>20000</v>
      </c>
    </row>
    <row r="66" customHeight="1" spans="1:9">
      <c r="A66" s="52" t="s">
        <v>48</v>
      </c>
      <c r="B66" s="1" t="s">
        <v>49</v>
      </c>
      <c r="C66" s="53" t="s">
        <v>50</v>
      </c>
      <c r="D66" s="52"/>
      <c r="E66" s="52" t="s">
        <v>51</v>
      </c>
      <c r="F66" s="52"/>
      <c r="G66" s="52" t="s">
        <v>52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2024-01-12T08:21:06Z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0434F38927144F11BDC095E1EC173FFA_12</vt:lpwstr>
  </property>
</Properties>
</file>