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32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 concurrentCalc="0"/>
</workbook>
</file>

<file path=xl/sharedStrings.xml><?xml version="1.0" encoding="utf-8"?>
<sst xmlns="http://schemas.openxmlformats.org/spreadsheetml/2006/main" count="85">
  <si>
    <t>【借款报销单】</t>
  </si>
  <si>
    <t>团号：HMZA-180725-QSK695</t>
  </si>
  <si>
    <t>会议日期：2018-07-26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</si>
  <si>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</si>
  <si>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</si>
  <si>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</si>
  <si>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</si>
  <si>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</si>
  <si>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</si>
  <si>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</si>
  <si>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</si>
  <si>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</si>
  <si>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</si>
  <si>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</si>
  <si>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</si>
  <si>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</si>
  <si>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</si>
  <si>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</si>
  <si>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</si>
  <si>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</si>
  <si>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</si>
  <si>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</si>
  <si>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</si>
  <si>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</si>
  <si>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</si>
  <si>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</si>
  <si>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第三方工作人员用餐</t>
  </si>
  <si>
    <t>活动餐费合计</t>
  </si>
  <si>
    <t>现地采买费用</t>
  </si>
  <si>
    <t>京东采购饮料</t>
  </si>
  <si>
    <t>尽量提供可用的原始发票，发票项目不可用的，且开票需要加收税点的可以不提供原始发票。网上交易均需提供交易截图。</t>
  </si>
  <si>
    <t>采购桌花</t>
  </si>
  <si>
    <t>红酒采购</t>
  </si>
  <si>
    <t>节目表演道具及主持人服装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</si>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</sst>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176" formatCode="#,##0.00;[Red]#,##0.00"/>
    <numFmt numFmtId="177" formatCode="0.00_);[Red]\(0.00\)"/>
    <numFmt numFmtId="42" formatCode="_ &quot;￥&quot;* #,##0_ ;_ &quot;￥&quot;* \-#,##0_ ;_ &quot;￥&quot;* &quot;-&quot;_ ;_ @_ "/>
    <numFmt numFmtId="178" formatCode="0.00_ "/>
    <numFmt numFmtId="179" formatCode="#,##0.00_);[Red]\(#,##0.00\)"/>
    <numFmt numFmtId="41" formatCode="_ * #,##0_ ;_ * \-#,##0_ ;_ * &quot;-&quot;_ ;_ @_ "/>
    <numFmt numFmtId="43" formatCode="_ * #,##0.00_ ;_ * \-#,##0.00_ ;_ * &quot;-&quot;??_ ;_ @_ "/>
    <numFmt numFmtId="180" formatCode="#,##0.00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1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9" borderId="18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8" fillId="24" borderId="23" applyNumberFormat="0" applyAlignment="0" applyProtection="0">
      <alignment vertical="center"/>
    </xf>
    <xf numFmtId="0" fontId="22" fillId="24" borderId="16" applyNumberFormat="0" applyAlignment="0" applyProtection="0">
      <alignment vertical="center"/>
    </xf>
    <xf numFmtId="0" fontId="20" fillId="22" borderId="20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80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80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179" fontId="0" fillId="0" borderId="8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80" fontId="8" fillId="3" borderId="6" xfId="0" applyNumberFormat="1" applyFont="1" applyFill="1" applyBorder="1" applyAlignment="1">
      <alignment horizontal="center" vertical="center"/>
    </xf>
    <xf numFmtId="180" fontId="8" fillId="3" borderId="12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17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179" fontId="0" fillId="0" borderId="8" xfId="0" applyNumberForma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topLeftCell="A43" workbookViewId="0">
      <selection activeCell="I69" sqref="I69"/>
    </sheetView>
  </sheetViews>
  <sheetFormatPr defaultColWidth="9" defaultRowHeight="21" customHeight="1"/>
  <cols>
    <col min="1" max="1" width="9" style="43"/>
    <col min="2" max="2" width="21.7545454545455" customWidth="1"/>
    <col min="3" max="3" width="11.5454545454545" style="44"/>
    <col min="4" max="4" width="10.3727272727273"/>
    <col min="5" max="5" width="12.8727272727273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8"/>
      <c r="J2" s="78"/>
      <c r="K2" s="78"/>
      <c r="L2" s="78"/>
    </row>
    <row r="4" customHeight="1" spans="7:10">
      <c r="G4" s="45" t="s">
        <v>1</v>
      </c>
      <c r="H4" s="45"/>
      <c r="I4" s="45"/>
      <c r="J4" s="45" t="s">
        <v>2</v>
      </c>
    </row>
    <row r="5" customHeight="1" spans="7:10">
      <c r="G5" s="46"/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/>
      <c r="E8" s="55">
        <f>C8*D8</f>
        <v>0</v>
      </c>
      <c r="F8" s="55">
        <v>0</v>
      </c>
      <c r="G8" s="55">
        <v>0</v>
      </c>
      <c r="H8" s="55">
        <f t="shared" ref="H8:H45" si="0">F8+G8</f>
        <v>0</v>
      </c>
      <c r="I8" s="79"/>
      <c r="J8" s="80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si="0"/>
        <v>0</v>
      </c>
      <c r="I9" s="79"/>
      <c r="J9" s="81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9"/>
      <c r="J10" s="81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9"/>
      <c r="J11" s="81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9"/>
      <c r="J12" s="81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 t="shared" ref="D13:H13" si="1">SUM(D8)</f>
        <v>0</v>
      </c>
      <c r="E13" s="59">
        <f t="shared" si="1"/>
        <v>0</v>
      </c>
      <c r="F13" s="59">
        <f t="shared" si="1"/>
        <v>0</v>
      </c>
      <c r="G13" s="59">
        <f t="shared" si="1"/>
        <v>0</v>
      </c>
      <c r="H13" s="59">
        <f t="shared" si="1"/>
        <v>0</v>
      </c>
      <c r="I13" s="82"/>
      <c r="J13" s="83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>C14*D14</f>
        <v>0</v>
      </c>
      <c r="F14" s="55">
        <v>0</v>
      </c>
      <c r="G14" s="55">
        <v>0</v>
      </c>
      <c r="H14" s="55">
        <f t="shared" si="0"/>
        <v>0</v>
      </c>
      <c r="I14" s="79"/>
      <c r="J14" s="80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2">F15+G15</f>
        <v>0</v>
      </c>
      <c r="I15" s="79"/>
      <c r="J15" s="81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 t="shared" ref="D16:E16" si="3">SUM(D14)</f>
        <v>0</v>
      </c>
      <c r="E16" s="59">
        <f t="shared" si="3"/>
        <v>0</v>
      </c>
      <c r="F16" s="59">
        <f>SUM(F14:F15)</f>
        <v>0</v>
      </c>
      <c r="G16" s="59">
        <f t="shared" ref="G16:H16" si="4">SUM(G14:G15)</f>
        <v>0</v>
      </c>
      <c r="H16" s="59">
        <f t="shared" si="4"/>
        <v>0</v>
      </c>
      <c r="I16" s="82"/>
      <c r="J16" s="83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>C17*D17</f>
        <v>0</v>
      </c>
      <c r="F17" s="55">
        <v>0</v>
      </c>
      <c r="G17" s="55">
        <v>0</v>
      </c>
      <c r="H17" s="55">
        <f t="shared" si="0"/>
        <v>0</v>
      </c>
      <c r="I17" s="79"/>
      <c r="J17" s="84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9"/>
      <c r="J18" s="85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9"/>
      <c r="J19" s="85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9"/>
      <c r="J20" s="85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H21" si="5">SUM(D17)</f>
        <v>0</v>
      </c>
      <c r="E21" s="59">
        <f t="shared" si="5"/>
        <v>0</v>
      </c>
      <c r="F21" s="59">
        <f t="shared" si="5"/>
        <v>0</v>
      </c>
      <c r="G21" s="59">
        <f t="shared" si="5"/>
        <v>0</v>
      </c>
      <c r="H21" s="59">
        <f t="shared" si="5"/>
        <v>0</v>
      </c>
      <c r="I21" s="82"/>
      <c r="J21" s="86"/>
    </row>
    <row r="22" customHeight="1" spans="1:10">
      <c r="A22" s="53">
        <v>4</v>
      </c>
      <c r="B22" s="54" t="s">
        <v>24</v>
      </c>
      <c r="C22" s="66">
        <v>0</v>
      </c>
      <c r="D22" s="67"/>
      <c r="E22" s="66">
        <f>C22*D22</f>
        <v>0</v>
      </c>
      <c r="F22" s="55">
        <v>0</v>
      </c>
      <c r="G22" s="55">
        <v>0</v>
      </c>
      <c r="H22" s="55">
        <f t="shared" si="0"/>
        <v>0</v>
      </c>
      <c r="I22" s="79"/>
      <c r="J22" s="84" t="s">
        <v>25</v>
      </c>
    </row>
    <row r="23" customHeight="1" spans="1:10">
      <c r="A23" s="53"/>
      <c r="B23" s="54"/>
      <c r="C23" s="66">
        <v>6000</v>
      </c>
      <c r="D23" s="67">
        <v>1</v>
      </c>
      <c r="E23" s="66">
        <v>0</v>
      </c>
      <c r="F23" s="55">
        <v>0</v>
      </c>
      <c r="G23" s="55">
        <v>0</v>
      </c>
      <c r="H23" s="55">
        <f t="shared" si="0"/>
        <v>0</v>
      </c>
      <c r="I23" s="79" t="s">
        <v>26</v>
      </c>
      <c r="J23" s="85"/>
    </row>
    <row r="24" s="42" customFormat="1" customHeight="1" spans="1:10">
      <c r="A24" s="57"/>
      <c r="B24" s="58" t="s">
        <v>27</v>
      </c>
      <c r="C24" s="59">
        <f>SUM(C22)</f>
        <v>0</v>
      </c>
      <c r="D24" s="59">
        <f t="shared" ref="D24:H24" si="6">SUM(D22)</f>
        <v>0</v>
      </c>
      <c r="E24" s="59">
        <f t="shared" si="6"/>
        <v>0</v>
      </c>
      <c r="F24" s="59">
        <f t="shared" si="6"/>
        <v>0</v>
      </c>
      <c r="G24" s="59">
        <f t="shared" si="6"/>
        <v>0</v>
      </c>
      <c r="H24" s="59">
        <f t="shared" si="6"/>
        <v>0</v>
      </c>
      <c r="I24" s="82"/>
      <c r="J24" s="86"/>
    </row>
    <row r="25" customHeight="1" spans="1:10">
      <c r="A25" s="60">
        <v>5</v>
      </c>
      <c r="B25" s="61" t="s">
        <v>28</v>
      </c>
      <c r="C25" s="55">
        <v>2000</v>
      </c>
      <c r="D25" s="55">
        <v>1</v>
      </c>
      <c r="E25" s="55">
        <f>C25*D25</f>
        <v>2000</v>
      </c>
      <c r="F25" s="55">
        <v>0</v>
      </c>
      <c r="G25" s="55">
        <v>0</v>
      </c>
      <c r="H25" s="55">
        <f t="shared" si="0"/>
        <v>0</v>
      </c>
      <c r="I25" s="87" t="s">
        <v>29</v>
      </c>
      <c r="J25" s="80" t="s">
        <v>30</v>
      </c>
    </row>
    <row r="26" customHeight="1" spans="1:10">
      <c r="A26" s="68"/>
      <c r="B26" s="69"/>
      <c r="C26" s="55">
        <v>3600</v>
      </c>
      <c r="D26" s="55">
        <v>1</v>
      </c>
      <c r="E26" s="55">
        <f>C26*D26</f>
        <v>3600</v>
      </c>
      <c r="F26" s="55">
        <v>0</v>
      </c>
      <c r="G26" s="55">
        <v>0</v>
      </c>
      <c r="H26" s="55">
        <f>F26+G26</f>
        <v>0</v>
      </c>
      <c r="I26" s="87" t="s">
        <v>31</v>
      </c>
      <c r="J26" s="81"/>
    </row>
    <row r="27" customFormat="1" customHeight="1" spans="1:10">
      <c r="A27" s="68"/>
      <c r="B27" s="69"/>
      <c r="C27" s="55">
        <v>128</v>
      </c>
      <c r="D27" s="55">
        <v>84</v>
      </c>
      <c r="E27" s="55">
        <f>C27*D27</f>
        <v>10752</v>
      </c>
      <c r="F27" s="55">
        <v>0</v>
      </c>
      <c r="G27" s="55">
        <v>0</v>
      </c>
      <c r="H27" s="55">
        <f>F27+G27</f>
        <v>0</v>
      </c>
      <c r="I27" s="87" t="s">
        <v>32</v>
      </c>
      <c r="J27" s="81"/>
    </row>
    <row r="28" customFormat="1" customHeight="1" spans="1:10">
      <c r="A28" s="68"/>
      <c r="B28" s="69"/>
      <c r="C28" s="55">
        <v>3000</v>
      </c>
      <c r="D28" s="55">
        <v>1</v>
      </c>
      <c r="E28" s="55">
        <f>C28*D28</f>
        <v>3000</v>
      </c>
      <c r="F28" s="55">
        <v>0</v>
      </c>
      <c r="G28" s="55">
        <v>0</v>
      </c>
      <c r="H28" s="55">
        <f>F28+G28</f>
        <v>0</v>
      </c>
      <c r="I28" s="87" t="s">
        <v>33</v>
      </c>
      <c r="J28" s="81"/>
    </row>
    <row r="29" s="42" customFormat="1" customHeight="1" spans="1:10">
      <c r="A29" s="57"/>
      <c r="B29" s="58" t="s">
        <v>34</v>
      </c>
      <c r="C29" s="59">
        <f>SUM(C25)</f>
        <v>2000</v>
      </c>
      <c r="D29" s="59">
        <f t="shared" ref="D29:E29" si="7">SUM(D25)</f>
        <v>1</v>
      </c>
      <c r="E29" s="59">
        <f>SUM(E25:E28)</f>
        <v>19352</v>
      </c>
      <c r="F29" s="59">
        <f>SUM(F25:F26)</f>
        <v>0</v>
      </c>
      <c r="G29" s="59">
        <f t="shared" ref="G29:H29" si="8">SUM(G25:G26)</f>
        <v>0</v>
      </c>
      <c r="H29" s="59">
        <f t="shared" si="8"/>
        <v>0</v>
      </c>
      <c r="I29" s="82"/>
      <c r="J29" s="83"/>
    </row>
    <row r="30" customHeight="1" spans="1:10">
      <c r="A30" s="53">
        <v>6</v>
      </c>
      <c r="B30" s="54" t="s">
        <v>35</v>
      </c>
      <c r="C30" s="55">
        <v>0</v>
      </c>
      <c r="D30" s="56"/>
      <c r="E30" s="55">
        <f>C30*D30</f>
        <v>0</v>
      </c>
      <c r="F30" s="55">
        <v>0</v>
      </c>
      <c r="G30" s="55">
        <v>0</v>
      </c>
      <c r="H30" s="55">
        <f>F30+G30</f>
        <v>0</v>
      </c>
      <c r="I30" s="79"/>
      <c r="J30" s="80" t="s">
        <v>36</v>
      </c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>F31+G31</f>
        <v>0</v>
      </c>
      <c r="I31" s="79"/>
      <c r="J31" s="85"/>
    </row>
    <row r="32" customHeight="1" spans="1:10">
      <c r="A32" s="53"/>
      <c r="B32" s="54"/>
      <c r="C32" s="55"/>
      <c r="D32" s="56"/>
      <c r="E32" s="55"/>
      <c r="F32" s="55">
        <v>0</v>
      </c>
      <c r="G32" s="55">
        <v>0</v>
      </c>
      <c r="H32" s="55">
        <f>F32+G32</f>
        <v>0</v>
      </c>
      <c r="I32" s="79"/>
      <c r="J32" s="85"/>
    </row>
    <row r="33" customHeight="1" spans="1:10">
      <c r="A33" s="53"/>
      <c r="B33" s="54"/>
      <c r="C33" s="55"/>
      <c r="D33" s="56"/>
      <c r="E33" s="55"/>
      <c r="F33" s="55">
        <v>0</v>
      </c>
      <c r="G33" s="55">
        <v>0</v>
      </c>
      <c r="H33" s="55">
        <f>F33+G33</f>
        <v>0</v>
      </c>
      <c r="I33" s="79"/>
      <c r="J33" s="85"/>
    </row>
    <row r="34" s="42" customFormat="1" customHeight="1" spans="1:10">
      <c r="A34" s="57"/>
      <c r="B34" s="58" t="s">
        <v>37</v>
      </c>
      <c r="C34" s="59">
        <f>SUM(C30)</f>
        <v>0</v>
      </c>
      <c r="D34" s="59">
        <f t="shared" ref="D34:H34" si="9">SUM(D30)</f>
        <v>0</v>
      </c>
      <c r="E34" s="59">
        <f t="shared" si="9"/>
        <v>0</v>
      </c>
      <c r="F34" s="59">
        <f t="shared" si="9"/>
        <v>0</v>
      </c>
      <c r="G34" s="59">
        <f t="shared" si="9"/>
        <v>0</v>
      </c>
      <c r="H34" s="59">
        <f t="shared" si="9"/>
        <v>0</v>
      </c>
      <c r="I34" s="82"/>
      <c r="J34" s="86"/>
    </row>
    <row r="35" customHeight="1" spans="1:10">
      <c r="A35" s="53">
        <v>7</v>
      </c>
      <c r="B35" s="54" t="s">
        <v>38</v>
      </c>
      <c r="C35" s="55">
        <v>0</v>
      </c>
      <c r="D35" s="56"/>
      <c r="E35" s="55">
        <f>C35*D35</f>
        <v>0</v>
      </c>
      <c r="F35" s="55">
        <v>0</v>
      </c>
      <c r="G35" s="55">
        <v>0</v>
      </c>
      <c r="H35" s="55">
        <f>F35+G35</f>
        <v>0</v>
      </c>
      <c r="I35" s="79"/>
      <c r="J35" s="88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>F36+G36</f>
        <v>0</v>
      </c>
      <c r="I36" s="79"/>
      <c r="J36" s="89"/>
    </row>
    <row r="37" customHeight="1" spans="1:10">
      <c r="A37" s="53"/>
      <c r="B37" s="54"/>
      <c r="C37" s="55"/>
      <c r="D37" s="56"/>
      <c r="E37" s="55"/>
      <c r="F37" s="55">
        <v>0</v>
      </c>
      <c r="G37" s="55">
        <v>0</v>
      </c>
      <c r="H37" s="55">
        <f>F37+G37</f>
        <v>0</v>
      </c>
      <c r="I37" s="79"/>
      <c r="J37" s="89"/>
    </row>
    <row r="38" customHeight="1" spans="1:10">
      <c r="A38" s="53"/>
      <c r="B38" s="54"/>
      <c r="C38" s="55"/>
      <c r="D38" s="56"/>
      <c r="E38" s="55"/>
      <c r="F38" s="55">
        <v>0</v>
      </c>
      <c r="G38" s="55">
        <v>0</v>
      </c>
      <c r="H38" s="55">
        <f>F38+G38</f>
        <v>0</v>
      </c>
      <c r="I38" s="79"/>
      <c r="J38" s="89"/>
    </row>
    <row r="39" s="42" customFormat="1" customHeight="1" spans="1:10">
      <c r="A39" s="57"/>
      <c r="B39" s="58" t="s">
        <v>39</v>
      </c>
      <c r="C39" s="59">
        <f>SUM(C35)</f>
        <v>0</v>
      </c>
      <c r="D39" s="59">
        <f t="shared" ref="D39:H39" si="10">SUM(D35)</f>
        <v>0</v>
      </c>
      <c r="E39" s="59">
        <f t="shared" si="10"/>
        <v>0</v>
      </c>
      <c r="F39" s="59">
        <f t="shared" si="10"/>
        <v>0</v>
      </c>
      <c r="G39" s="59">
        <f t="shared" si="10"/>
        <v>0</v>
      </c>
      <c r="H39" s="59">
        <f t="shared" si="10"/>
        <v>0</v>
      </c>
      <c r="I39" s="82"/>
      <c r="J39" s="90"/>
    </row>
    <row r="40" customHeight="1" spans="1:10">
      <c r="A40" s="53">
        <v>8</v>
      </c>
      <c r="B40" s="54" t="s">
        <v>40</v>
      </c>
      <c r="C40" s="55">
        <v>0</v>
      </c>
      <c r="D40" s="56"/>
      <c r="E40" s="55">
        <f>C40*D40</f>
        <v>0</v>
      </c>
      <c r="F40" s="55">
        <v>0</v>
      </c>
      <c r="G40" s="55">
        <v>0</v>
      </c>
      <c r="H40" s="55">
        <f>F40+G40</f>
        <v>0</v>
      </c>
      <c r="I40" s="79"/>
      <c r="J40" s="84" t="s">
        <v>41</v>
      </c>
    </row>
    <row r="41" customHeight="1" spans="1:10">
      <c r="A41" s="53"/>
      <c r="B41" s="54"/>
      <c r="C41" s="55"/>
      <c r="D41" s="56"/>
      <c r="E41" s="55"/>
      <c r="F41" s="55">
        <v>0</v>
      </c>
      <c r="G41" s="55">
        <v>0</v>
      </c>
      <c r="H41" s="55">
        <f>F41+G41</f>
        <v>0</v>
      </c>
      <c r="I41" s="79"/>
      <c r="J41" s="85"/>
    </row>
    <row r="42" s="42" customFormat="1" customHeight="1" spans="1:10">
      <c r="A42" s="57"/>
      <c r="B42" s="58" t="s">
        <v>42</v>
      </c>
      <c r="C42" s="59">
        <f>SUM(C40)</f>
        <v>0</v>
      </c>
      <c r="D42" s="59">
        <f t="shared" ref="D42:H42" si="11">SUM(D40)</f>
        <v>0</v>
      </c>
      <c r="E42" s="59">
        <f t="shared" si="11"/>
        <v>0</v>
      </c>
      <c r="F42" s="59">
        <f t="shared" si="11"/>
        <v>0</v>
      </c>
      <c r="G42" s="59">
        <f t="shared" si="11"/>
        <v>0</v>
      </c>
      <c r="H42" s="59">
        <f t="shared" si="11"/>
        <v>0</v>
      </c>
      <c r="I42" s="82"/>
      <c r="J42" s="86"/>
    </row>
    <row r="43" customHeight="1" spans="1:10">
      <c r="A43" s="53">
        <v>9</v>
      </c>
      <c r="B43" s="54" t="s">
        <v>43</v>
      </c>
      <c r="C43" s="55">
        <v>0</v>
      </c>
      <c r="D43" s="56"/>
      <c r="E43" s="55">
        <f>C43*D43</f>
        <v>0</v>
      </c>
      <c r="F43" s="55">
        <v>0</v>
      </c>
      <c r="G43" s="55">
        <v>0</v>
      </c>
      <c r="H43" s="55">
        <f>F43+G43</f>
        <v>0</v>
      </c>
      <c r="I43" s="79"/>
      <c r="J43" s="80" t="s">
        <v>44</v>
      </c>
    </row>
    <row r="44" customHeight="1" spans="1:10">
      <c r="A44" s="53"/>
      <c r="B44" s="54"/>
      <c r="C44" s="55"/>
      <c r="D44" s="56"/>
      <c r="E44" s="55"/>
      <c r="F44" s="55">
        <v>0</v>
      </c>
      <c r="G44" s="55">
        <v>0</v>
      </c>
      <c r="H44" s="55">
        <f>F44+G44</f>
        <v>0</v>
      </c>
      <c r="I44" s="79"/>
      <c r="J44" s="81"/>
    </row>
    <row r="45" customHeight="1" spans="1:10">
      <c r="A45" s="53"/>
      <c r="B45" s="54"/>
      <c r="C45" s="55"/>
      <c r="D45" s="56"/>
      <c r="E45" s="55"/>
      <c r="F45" s="55">
        <v>0</v>
      </c>
      <c r="G45" s="55">
        <v>0</v>
      </c>
      <c r="H45" s="55">
        <f>F45+G45</f>
        <v>0</v>
      </c>
      <c r="I45" s="79"/>
      <c r="J45" s="81"/>
    </row>
    <row r="46" s="42" customFormat="1" customHeight="1" spans="1:10">
      <c r="A46" s="57"/>
      <c r="B46" s="58" t="s">
        <v>45</v>
      </c>
      <c r="C46" s="59">
        <f>SUM(C43)</f>
        <v>0</v>
      </c>
      <c r="D46" s="59">
        <f t="shared" ref="D46:H46" si="12">SUM(D43)</f>
        <v>0</v>
      </c>
      <c r="E46" s="59">
        <f t="shared" si="12"/>
        <v>0</v>
      </c>
      <c r="F46" s="59">
        <f t="shared" si="12"/>
        <v>0</v>
      </c>
      <c r="G46" s="59">
        <f t="shared" si="12"/>
        <v>0</v>
      </c>
      <c r="H46" s="59">
        <f t="shared" si="12"/>
        <v>0</v>
      </c>
      <c r="I46" s="82"/>
      <c r="J46" s="83"/>
    </row>
    <row r="47" customHeight="1" spans="1:10">
      <c r="A47" s="60">
        <v>10</v>
      </c>
      <c r="B47" s="60" t="s">
        <v>46</v>
      </c>
      <c r="C47" s="55">
        <v>0</v>
      </c>
      <c r="D47" s="55">
        <v>0</v>
      </c>
      <c r="E47" s="55">
        <f t="shared" ref="E47:E53" si="13">C47+D47</f>
        <v>0</v>
      </c>
      <c r="F47" s="55">
        <v>0</v>
      </c>
      <c r="G47" s="55">
        <v>0</v>
      </c>
      <c r="H47" s="55">
        <f>F47+G47</f>
        <v>0</v>
      </c>
      <c r="I47" s="79"/>
      <c r="J47" s="88"/>
    </row>
    <row r="48" customHeight="1" spans="1:10">
      <c r="A48" s="68"/>
      <c r="B48" s="68"/>
      <c r="C48" s="55">
        <v>0</v>
      </c>
      <c r="D48" s="55">
        <v>0</v>
      </c>
      <c r="E48" s="55">
        <f t="shared" si="13"/>
        <v>0</v>
      </c>
      <c r="F48" s="55">
        <v>0</v>
      </c>
      <c r="G48" s="55">
        <v>0</v>
      </c>
      <c r="H48" s="55">
        <f t="shared" ref="H48:H53" si="14">F48+G48</f>
        <v>0</v>
      </c>
      <c r="I48" s="79"/>
      <c r="J48" s="89"/>
    </row>
    <row r="49" customHeight="1" spans="1:10">
      <c r="A49" s="68"/>
      <c r="B49" s="68"/>
      <c r="C49" s="55">
        <v>0</v>
      </c>
      <c r="D49" s="55">
        <v>0</v>
      </c>
      <c r="E49" s="55">
        <f t="shared" si="13"/>
        <v>0</v>
      </c>
      <c r="F49" s="55">
        <v>0</v>
      </c>
      <c r="G49" s="55">
        <v>0</v>
      </c>
      <c r="H49" s="55">
        <f t="shared" si="14"/>
        <v>0</v>
      </c>
      <c r="I49" s="79"/>
      <c r="J49" s="89"/>
    </row>
    <row r="50" customHeight="1" spans="1:10">
      <c r="A50" s="68"/>
      <c r="B50" s="68"/>
      <c r="C50" s="55">
        <v>0</v>
      </c>
      <c r="D50" s="55">
        <v>0</v>
      </c>
      <c r="E50" s="55">
        <f t="shared" si="13"/>
        <v>0</v>
      </c>
      <c r="F50" s="55">
        <v>0</v>
      </c>
      <c r="G50" s="55">
        <v>0</v>
      </c>
      <c r="H50" s="55">
        <f t="shared" si="14"/>
        <v>0</v>
      </c>
      <c r="I50" s="79"/>
      <c r="J50" s="89"/>
    </row>
    <row r="51" customHeight="1" spans="1:10">
      <c r="A51" s="68"/>
      <c r="B51" s="68"/>
      <c r="C51" s="55">
        <v>0</v>
      </c>
      <c r="D51" s="55">
        <v>0</v>
      </c>
      <c r="E51" s="55">
        <f t="shared" si="13"/>
        <v>0</v>
      </c>
      <c r="F51" s="55">
        <v>0</v>
      </c>
      <c r="G51" s="55">
        <v>0</v>
      </c>
      <c r="H51" s="55">
        <f t="shared" si="14"/>
        <v>0</v>
      </c>
      <c r="I51" s="79"/>
      <c r="J51" s="89"/>
    </row>
    <row r="52" customHeight="1" spans="1:10">
      <c r="A52" s="68"/>
      <c r="B52" s="68"/>
      <c r="C52" s="55">
        <v>0</v>
      </c>
      <c r="D52" s="55">
        <v>0</v>
      </c>
      <c r="E52" s="55">
        <f t="shared" si="13"/>
        <v>0</v>
      </c>
      <c r="F52" s="55">
        <v>0</v>
      </c>
      <c r="G52" s="55">
        <v>0</v>
      </c>
      <c r="H52" s="55">
        <f t="shared" si="14"/>
        <v>0</v>
      </c>
      <c r="I52" s="79"/>
      <c r="J52" s="89"/>
    </row>
    <row r="53" customHeight="1" spans="1:10">
      <c r="A53" s="63"/>
      <c r="B53" s="63"/>
      <c r="C53" s="55">
        <v>0</v>
      </c>
      <c r="D53" s="55">
        <v>0</v>
      </c>
      <c r="E53" s="55">
        <f t="shared" si="13"/>
        <v>0</v>
      </c>
      <c r="F53" s="55">
        <v>0</v>
      </c>
      <c r="G53" s="55">
        <v>0</v>
      </c>
      <c r="H53" s="55">
        <f t="shared" si="14"/>
        <v>0</v>
      </c>
      <c r="I53" s="79"/>
      <c r="J53" s="89"/>
    </row>
    <row r="54" s="42" customFormat="1" customHeight="1" spans="1:10">
      <c r="A54" s="57"/>
      <c r="B54" s="58" t="s">
        <v>47</v>
      </c>
      <c r="C54" s="59">
        <f>SUM(C47)</f>
        <v>0</v>
      </c>
      <c r="D54" s="59">
        <f t="shared" ref="D54:H54" si="15">SUM(D47)</f>
        <v>0</v>
      </c>
      <c r="E54" s="59">
        <f t="shared" si="15"/>
        <v>0</v>
      </c>
      <c r="F54" s="59">
        <f t="shared" si="15"/>
        <v>0</v>
      </c>
      <c r="G54" s="59">
        <f t="shared" si="15"/>
        <v>0</v>
      </c>
      <c r="H54" s="59">
        <f t="shared" si="15"/>
        <v>0</v>
      </c>
      <c r="I54" s="82"/>
      <c r="J54" s="90"/>
    </row>
    <row r="55" customHeight="1" spans="1:10">
      <c r="A55" s="57"/>
      <c r="B55" s="58" t="s">
        <v>48</v>
      </c>
      <c r="C55" s="59">
        <f>SUM(C54,C46,C42,C39,C34,C29,C24,C21,C16,C13)</f>
        <v>2000</v>
      </c>
      <c r="D55" s="59">
        <f t="shared" ref="D55:H55" si="16">SUM(D54,D46,D42,D39,D34,D29,D24,D21,D16,D13)</f>
        <v>1</v>
      </c>
      <c r="E55" s="59">
        <f t="shared" si="16"/>
        <v>19352</v>
      </c>
      <c r="F55" s="59">
        <f t="shared" si="16"/>
        <v>0</v>
      </c>
      <c r="G55" s="59">
        <f t="shared" si="16"/>
        <v>0</v>
      </c>
      <c r="H55" s="59">
        <f t="shared" si="16"/>
        <v>0</v>
      </c>
      <c r="I55" s="82"/>
      <c r="J55" s="91"/>
    </row>
    <row r="59" customHeight="1" spans="1:9">
      <c r="A59" s="70" t="s">
        <v>49</v>
      </c>
      <c r="B59" s="71"/>
      <c r="C59" s="72" t="s">
        <v>50</v>
      </c>
      <c r="D59" s="72"/>
      <c r="E59" s="72" t="s">
        <v>51</v>
      </c>
      <c r="F59" s="72"/>
      <c r="G59" s="72" t="s">
        <v>52</v>
      </c>
      <c r="H59" s="72"/>
      <c r="I59" s="92" t="s">
        <v>53</v>
      </c>
    </row>
    <row r="60" customHeight="1" spans="1:9">
      <c r="A60" s="73">
        <f>E55</f>
        <v>19352</v>
      </c>
      <c r="B60" s="74"/>
      <c r="C60" s="74">
        <f>H55</f>
        <v>0</v>
      </c>
      <c r="D60" s="74"/>
      <c r="E60" s="74">
        <f>F55</f>
        <v>0</v>
      </c>
      <c r="F60" s="74"/>
      <c r="G60" s="74">
        <f>G55</f>
        <v>0</v>
      </c>
      <c r="H60" s="74"/>
      <c r="I60" s="93">
        <f>A60-C60</f>
        <v>19352</v>
      </c>
    </row>
    <row r="62" customHeight="1" spans="1:7">
      <c r="A62" s="45" t="s">
        <v>54</v>
      </c>
      <c r="B62" s="75"/>
      <c r="C62" s="76" t="s">
        <v>55</v>
      </c>
      <c r="D62" s="75"/>
      <c r="E62" s="77" t="s">
        <v>56</v>
      </c>
      <c r="F62" s="75"/>
      <c r="G62" s="77" t="s">
        <v>57</v>
      </c>
    </row>
    <row r="63" customHeight="1" spans="1:7">
      <c r="A63" s="45"/>
      <c r="B63" s="75"/>
      <c r="C63" s="76"/>
      <c r="D63" s="75"/>
      <c r="E63" s="77"/>
      <c r="F63" s="75"/>
      <c r="G63" s="77"/>
    </row>
  </sheetData>
  <mergeCells count="71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A62:A6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C8:C12"/>
    <mergeCell ref="C14:C15"/>
    <mergeCell ref="C17:C20"/>
    <mergeCell ref="C30:C33"/>
    <mergeCell ref="C35:C38"/>
    <mergeCell ref="C40:C41"/>
    <mergeCell ref="C43:C45"/>
    <mergeCell ref="C62:C63"/>
    <mergeCell ref="D8:D12"/>
    <mergeCell ref="D14:D15"/>
    <mergeCell ref="D17:D20"/>
    <mergeCell ref="D30:D33"/>
    <mergeCell ref="D35:D38"/>
    <mergeCell ref="D40:D41"/>
    <mergeCell ref="D43:D45"/>
    <mergeCell ref="E8:E12"/>
    <mergeCell ref="E14:E15"/>
    <mergeCell ref="E17:E20"/>
    <mergeCell ref="E30:E33"/>
    <mergeCell ref="E35:E38"/>
    <mergeCell ref="E40:E41"/>
    <mergeCell ref="E43:E45"/>
    <mergeCell ref="E62:E63"/>
    <mergeCell ref="G62:G6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G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A27" sqref="$A27:$XFD27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58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59</v>
      </c>
      <c r="E8" s="8"/>
      <c r="F8" s="9"/>
      <c r="G8" s="9"/>
      <c r="H8" s="8" t="s">
        <v>60</v>
      </c>
      <c r="I8" s="7"/>
      <c r="J8" s="9"/>
      <c r="K8" s="30"/>
    </row>
    <row r="9" ht="18.75" customHeight="1" spans="2:11">
      <c r="B9" s="6"/>
      <c r="C9" s="7"/>
      <c r="D9" s="8" t="s">
        <v>61</v>
      </c>
      <c r="E9" s="8"/>
      <c r="F9" s="9"/>
      <c r="G9" s="9"/>
      <c r="H9" s="8" t="s">
        <v>62</v>
      </c>
      <c r="I9" s="7"/>
      <c r="J9" s="9"/>
      <c r="K9" s="30"/>
    </row>
    <row r="10" ht="18.75" customHeight="1" spans="2:11">
      <c r="B10" s="6"/>
      <c r="C10" s="7"/>
      <c r="D10" s="8" t="s">
        <v>63</v>
      </c>
      <c r="E10" s="8"/>
      <c r="F10" s="9"/>
      <c r="G10" s="9"/>
      <c r="H10" s="8" t="s">
        <v>64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2:11">
      <c r="B13" s="13" t="s">
        <v>3</v>
      </c>
      <c r="C13" s="14"/>
      <c r="D13" s="15" t="s">
        <v>65</v>
      </c>
      <c r="E13" s="15" t="s">
        <v>66</v>
      </c>
      <c r="F13" s="16"/>
      <c r="G13" s="17" t="s">
        <v>67</v>
      </c>
      <c r="H13" s="16" t="s">
        <v>68</v>
      </c>
      <c r="I13" s="15" t="s">
        <v>69</v>
      </c>
      <c r="J13" s="16"/>
      <c r="K13" s="17" t="s">
        <v>70</v>
      </c>
    </row>
    <row r="14" ht="18" customHeight="1" spans="2:11">
      <c r="B14" s="18">
        <v>1</v>
      </c>
      <c r="C14" s="19"/>
      <c r="D14" s="20" t="s">
        <v>71</v>
      </c>
      <c r="E14" s="18" t="s">
        <v>72</v>
      </c>
      <c r="F14" s="19"/>
      <c r="G14" s="21">
        <v>0</v>
      </c>
      <c r="H14" s="21"/>
      <c r="I14" s="33"/>
      <c r="J14" s="34"/>
      <c r="K14" s="35" t="s">
        <v>73</v>
      </c>
    </row>
    <row r="15" ht="18" customHeight="1" spans="2:11">
      <c r="B15" s="18">
        <v>2</v>
      </c>
      <c r="C15" s="19"/>
      <c r="D15" s="22"/>
      <c r="E15" s="23" t="s">
        <v>74</v>
      </c>
      <c r="F15" s="23"/>
      <c r="G15" s="21">
        <v>0</v>
      </c>
      <c r="H15" s="21"/>
      <c r="I15" s="33"/>
      <c r="J15" s="34"/>
      <c r="K15" s="35" t="s">
        <v>75</v>
      </c>
    </row>
    <row r="16" ht="18" customHeight="1" spans="2:11">
      <c r="B16" s="18">
        <v>3</v>
      </c>
      <c r="C16" s="19"/>
      <c r="D16" s="22"/>
      <c r="E16" s="18" t="s">
        <v>76</v>
      </c>
      <c r="F16" s="19"/>
      <c r="G16" s="21">
        <v>0</v>
      </c>
      <c r="H16" s="21"/>
      <c r="I16" s="33"/>
      <c r="J16" s="34"/>
      <c r="K16" s="35" t="s">
        <v>73</v>
      </c>
    </row>
    <row r="17" ht="18" customHeight="1" spans="2:11">
      <c r="B17" s="18">
        <v>4</v>
      </c>
      <c r="C17" s="19"/>
      <c r="D17" s="22"/>
      <c r="E17" s="18" t="s">
        <v>77</v>
      </c>
      <c r="F17" s="19"/>
      <c r="G17" s="21">
        <v>0</v>
      </c>
      <c r="H17" s="21"/>
      <c r="I17" s="33"/>
      <c r="J17" s="34"/>
      <c r="K17" s="35" t="s">
        <v>78</v>
      </c>
    </row>
    <row r="18" ht="18" customHeight="1" spans="2:11">
      <c r="B18" s="18">
        <v>5</v>
      </c>
      <c r="C18" s="19"/>
      <c r="D18" s="24"/>
      <c r="E18" s="18" t="s">
        <v>79</v>
      </c>
      <c r="F18" s="19"/>
      <c r="G18" s="21">
        <v>0</v>
      </c>
      <c r="H18" s="21"/>
      <c r="I18" s="33"/>
      <c r="J18" s="34"/>
      <c r="K18" s="36" t="s">
        <v>80</v>
      </c>
    </row>
    <row r="19" ht="18" customHeight="1" spans="2:11">
      <c r="B19" s="18">
        <v>6</v>
      </c>
      <c r="C19" s="19"/>
      <c r="D19" s="20" t="s">
        <v>46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48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68</v>
      </c>
      <c r="C24" s="17"/>
      <c r="D24" s="17"/>
      <c r="E24" s="17"/>
      <c r="F24" s="17"/>
      <c r="G24" s="17" t="s">
        <v>81</v>
      </c>
      <c r="H24" s="17"/>
      <c r="I24" s="17"/>
      <c r="J24" s="17"/>
      <c r="K24" s="17" t="s">
        <v>82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>
      <c r="B27" s="12" t="s">
        <v>83</v>
      </c>
      <c r="C27" s="12"/>
      <c r="D27" s="12"/>
      <c r="E27" s="12"/>
      <c r="F27" s="12" t="s">
        <v>55</v>
      </c>
      <c r="G27" s="12" t="s">
        <v>84</v>
      </c>
      <c r="H27" s="12"/>
      <c r="I27" s="12"/>
      <c r="J27" s="12" t="s">
        <v>57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为什么我的头像如此英俊</cp:lastModifiedBy>
  <dcterms:created xsi:type="dcterms:W3CDTF">2014-04-15T08:52:00Z</dcterms:created>
  <cp:lastPrinted>2017-02-07T06:08:00Z</cp:lastPrinted>
  <dcterms:modified xsi:type="dcterms:W3CDTF">2018-07-18T02:51:18Z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