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86139\Desktop\工作\滴滴差旅\"/>
    </mc:Choice>
  </mc:AlternateContent>
  <xr:revisionPtr revIDLastSave="0" documentId="13_ncr:1_{8356D375-55EF-42A3-BDC4-8D3F78AA6F93}" xr6:coauthVersionLast="47" xr6:coauthVersionMax="47" xr10:uidLastSave="{00000000-0000-0000-0000-000000000000}"/>
  <bookViews>
    <workbookView xWindow="-103" yWindow="-103" windowWidth="16663" windowHeight="8863" activeTab="2" xr2:uid="{094C7347-F516-4C69-B6B2-1C188B192B0A}"/>
  </bookViews>
  <sheets>
    <sheet name="汇总" sheetId="3" r:id="rId1"/>
    <sheet name="罗华利" sheetId="1" r:id="rId2"/>
    <sheet name="王聪" sheetId="2" r:id="rId3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3" i="3" l="1"/>
  <c r="E14" i="3"/>
  <c r="E13" i="3"/>
  <c r="E7" i="3"/>
  <c r="B15" i="1"/>
  <c r="E6" i="3"/>
  <c r="E8" i="3"/>
  <c r="E9" i="3"/>
  <c r="E10" i="3"/>
  <c r="E11" i="3"/>
  <c r="E12" i="3"/>
  <c r="E5" i="3"/>
  <c r="B9" i="2"/>
  <c r="E4" i="3"/>
  <c r="E15" i="3" l="1"/>
  <c r="E16" i="3" s="1"/>
  <c r="E17" i="3" s="1"/>
  <c r="E18" i="3" s="1"/>
  <c r="E19" i="3" s="1"/>
</calcChain>
</file>

<file path=xl/sharedStrings.xml><?xml version="1.0" encoding="utf-8"?>
<sst xmlns="http://schemas.openxmlformats.org/spreadsheetml/2006/main" count="57" uniqueCount="29">
  <si>
    <t>住宿费</t>
    <phoneticPr fontId="1" type="noConversion"/>
  </si>
  <si>
    <t>车费</t>
    <phoneticPr fontId="1" type="noConversion"/>
  </si>
  <si>
    <t>火车票</t>
    <phoneticPr fontId="1" type="noConversion"/>
  </si>
  <si>
    <t>餐费</t>
    <phoneticPr fontId="1" type="noConversion"/>
  </si>
  <si>
    <t>项目</t>
    <phoneticPr fontId="1" type="noConversion"/>
  </si>
  <si>
    <t>次数</t>
    <phoneticPr fontId="1" type="noConversion"/>
  </si>
  <si>
    <t>人数</t>
    <phoneticPr fontId="1" type="noConversion"/>
  </si>
  <si>
    <t>单价</t>
    <phoneticPr fontId="1" type="noConversion"/>
  </si>
  <si>
    <t>总价</t>
    <phoneticPr fontId="1" type="noConversion"/>
  </si>
  <si>
    <t>备注</t>
    <phoneticPr fontId="1" type="noConversion"/>
  </si>
  <si>
    <t>机票</t>
    <phoneticPr fontId="1" type="noConversion"/>
  </si>
  <si>
    <t>住宿</t>
    <phoneticPr fontId="1" type="noConversion"/>
  </si>
  <si>
    <t>10月8号入住，11月5号退房，王聪</t>
    <phoneticPr fontId="1" type="noConversion"/>
  </si>
  <si>
    <t>10月19日入住，11月2号退房，罗华利</t>
    <phoneticPr fontId="1" type="noConversion"/>
  </si>
  <si>
    <t>11月5日入住，11月9日退房，罗华利</t>
    <phoneticPr fontId="1" type="noConversion"/>
  </si>
  <si>
    <t>10.8-11.5王聪餐费</t>
    <phoneticPr fontId="1" type="noConversion"/>
  </si>
  <si>
    <t>交通费</t>
    <phoneticPr fontId="1" type="noConversion"/>
  </si>
  <si>
    <t>王聪</t>
    <phoneticPr fontId="1" type="noConversion"/>
  </si>
  <si>
    <t>10.21-11.2罗华利餐费</t>
    <phoneticPr fontId="1" type="noConversion"/>
  </si>
  <si>
    <t>11.5-11.9罗华利餐费</t>
    <phoneticPr fontId="1" type="noConversion"/>
  </si>
  <si>
    <t>10月21日入住，28号退房，罗华利</t>
    <phoneticPr fontId="1" type="noConversion"/>
  </si>
  <si>
    <t>罗华利</t>
    <phoneticPr fontId="1" type="noConversion"/>
  </si>
  <si>
    <t>汇总</t>
    <phoneticPr fontId="1" type="noConversion"/>
  </si>
  <si>
    <t>服务费10%</t>
    <phoneticPr fontId="1" type="noConversion"/>
  </si>
  <si>
    <t>总价（不含增值税6%）</t>
    <phoneticPr fontId="1" type="noConversion"/>
  </si>
  <si>
    <t>增值税专票6%</t>
    <phoneticPr fontId="1" type="noConversion"/>
  </si>
  <si>
    <t>总价（含增值税6%）</t>
    <phoneticPr fontId="1" type="noConversion"/>
  </si>
  <si>
    <t>刘传康 11月8日北京-宁波</t>
    <phoneticPr fontId="1" type="noConversion"/>
  </si>
  <si>
    <t>罗华利10月21日 北京-宁波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</si>
</sst>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);[Red]\(0.00\)"/>
    <numFmt numFmtId="177" formatCode="0.00_ "/>
  </numFmts>
  <fonts count="3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/>
    <xf numFmtId="176" fontId="0" fillId="0" borderId="1" xfId="0" applyNumberFormat="1" applyBorder="1"/>
    <xf numFmtId="176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/>
    </xf>
    <xf numFmtId="177" fontId="0" fillId="0" borderId="1" xfId="0" applyNumberFormat="1" applyBorder="1" applyAlignment="1">
      <alignment horizontal="left"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52DE45-F182-49C9-9E05-6CB6E7F41719}">
  <dimension ref="A1:F19"/>
  <sheetViews>
    <sheetView topLeftCell="A7" workbookViewId="0">
      <selection activeCell="E19" sqref="E19"/>
    </sheetView>
  </sheetViews>
  <sheetFormatPr defaultRowHeight="14.15" x14ac:dyDescent="0.35"/>
  <cols>
    <col min="6" max="6" width="33.7109375" bestFit="1" customWidth="1"/>
  </cols>
  <sheetData>
    <row r="1" spans="1:6" x14ac:dyDescent="0.35">
      <c r="A1" s="1" t="s">
        <v>4</v>
      </c>
      <c r="B1" s="2" t="s">
        <v>5</v>
      </c>
      <c r="C1" s="1" t="s">
        <v>6</v>
      </c>
      <c r="D1" s="1" t="s">
        <v>7</v>
      </c>
      <c r="E1" s="1" t="s">
        <v>8</v>
      </c>
      <c r="F1" s="3" t="s">
        <v>9</v>
      </c>
    </row>
    <row r="2" spans="1:6" x14ac:dyDescent="0.35">
      <c r="A2" s="3" t="s">
        <v>10</v>
      </c>
      <c r="B2" s="3">
        <v>1</v>
      </c>
      <c r="C2" s="3">
        <v>1</v>
      </c>
      <c r="D2" s="3">
        <v>1470</v>
      </c>
      <c r="E2" s="3">
        <v>1470</v>
      </c>
      <c r="F2" s="3" t="s">
        <v>28</v>
      </c>
    </row>
    <row r="3" spans="1:6" x14ac:dyDescent="0.35">
      <c r="A3" s="3" t="s">
        <v>10</v>
      </c>
      <c r="B3" s="3">
        <v>1</v>
      </c>
      <c r="C3" s="3">
        <v>1</v>
      </c>
      <c r="D3" s="3">
        <v>1880</v>
      </c>
      <c r="E3" s="3">
        <f>B3*C3*D3</f>
        <v>1880</v>
      </c>
      <c r="F3" s="3" t="s">
        <v>27</v>
      </c>
    </row>
    <row r="4" spans="1:6" x14ac:dyDescent="0.35">
      <c r="A4" s="3" t="s">
        <v>11</v>
      </c>
      <c r="B4" s="3">
        <v>28</v>
      </c>
      <c r="C4" s="3">
        <v>1</v>
      </c>
      <c r="D4" s="3">
        <v>268</v>
      </c>
      <c r="E4" s="3">
        <f>B4*C4*D4</f>
        <v>7504</v>
      </c>
      <c r="F4" s="3" t="s">
        <v>12</v>
      </c>
    </row>
    <row r="5" spans="1:6" x14ac:dyDescent="0.35">
      <c r="A5" s="3" t="s">
        <v>11</v>
      </c>
      <c r="B5" s="3">
        <v>4</v>
      </c>
      <c r="C5" s="3">
        <v>1</v>
      </c>
      <c r="D5" s="3">
        <v>350</v>
      </c>
      <c r="E5" s="3">
        <f t="shared" ref="E5:E14" si="0">B5*C5*D5</f>
        <v>1400</v>
      </c>
      <c r="F5" s="3" t="s">
        <v>13</v>
      </c>
    </row>
    <row r="6" spans="1:6" x14ac:dyDescent="0.35">
      <c r="A6" s="3" t="s">
        <v>11</v>
      </c>
      <c r="B6" s="3">
        <v>4</v>
      </c>
      <c r="C6" s="3">
        <v>1</v>
      </c>
      <c r="D6" s="3">
        <v>350</v>
      </c>
      <c r="E6" s="3">
        <f t="shared" si="0"/>
        <v>1400</v>
      </c>
      <c r="F6" s="3" t="s">
        <v>14</v>
      </c>
    </row>
    <row r="7" spans="1:6" x14ac:dyDescent="0.35">
      <c r="A7" s="3" t="s">
        <v>11</v>
      </c>
      <c r="B7" s="3">
        <v>8</v>
      </c>
      <c r="C7" s="3">
        <v>1</v>
      </c>
      <c r="D7" s="3">
        <v>350</v>
      </c>
      <c r="E7" s="3">
        <f t="shared" si="0"/>
        <v>2800</v>
      </c>
      <c r="F7" s="3" t="s">
        <v>20</v>
      </c>
    </row>
    <row r="8" spans="1:6" x14ac:dyDescent="0.35">
      <c r="A8" s="3" t="s">
        <v>3</v>
      </c>
      <c r="B8" s="3">
        <v>29</v>
      </c>
      <c r="C8" s="3">
        <v>1</v>
      </c>
      <c r="D8" s="3">
        <v>110</v>
      </c>
      <c r="E8" s="3">
        <f t="shared" si="0"/>
        <v>3190</v>
      </c>
      <c r="F8" s="3" t="s">
        <v>15</v>
      </c>
    </row>
    <row r="9" spans="1:6" x14ac:dyDescent="0.35">
      <c r="A9" s="3" t="s">
        <v>3</v>
      </c>
      <c r="B9" s="3">
        <v>13</v>
      </c>
      <c r="C9" s="3">
        <v>1</v>
      </c>
      <c r="D9" s="3">
        <v>110</v>
      </c>
      <c r="E9" s="3">
        <f t="shared" si="0"/>
        <v>1430</v>
      </c>
      <c r="F9" s="3" t="s">
        <v>18</v>
      </c>
    </row>
    <row r="10" spans="1:6" x14ac:dyDescent="0.35">
      <c r="A10" s="3" t="s">
        <v>3</v>
      </c>
      <c r="B10" s="3">
        <v>5</v>
      </c>
      <c r="C10" s="3">
        <v>1</v>
      </c>
      <c r="D10" s="3">
        <v>110</v>
      </c>
      <c r="E10" s="3">
        <f t="shared" si="0"/>
        <v>550</v>
      </c>
      <c r="F10" s="3" t="s">
        <v>19</v>
      </c>
    </row>
    <row r="11" spans="1:6" x14ac:dyDescent="0.35">
      <c r="A11" s="3" t="s">
        <v>16</v>
      </c>
      <c r="B11" s="3">
        <v>1</v>
      </c>
      <c r="C11" s="3">
        <v>1</v>
      </c>
      <c r="D11" s="3">
        <v>164.59</v>
      </c>
      <c r="E11" s="3">
        <f t="shared" si="0"/>
        <v>164.59</v>
      </c>
      <c r="F11" s="3" t="s">
        <v>17</v>
      </c>
    </row>
    <row r="12" spans="1:6" x14ac:dyDescent="0.35">
      <c r="A12" s="3" t="s">
        <v>2</v>
      </c>
      <c r="B12" s="3">
        <v>1</v>
      </c>
      <c r="C12" s="3">
        <v>1</v>
      </c>
      <c r="D12" s="3">
        <v>490</v>
      </c>
      <c r="E12" s="3">
        <f t="shared" si="0"/>
        <v>490</v>
      </c>
      <c r="F12" s="3" t="s">
        <v>17</v>
      </c>
    </row>
    <row r="13" spans="1:6" x14ac:dyDescent="0.35">
      <c r="A13" s="3" t="s">
        <v>16</v>
      </c>
      <c r="B13" s="3">
        <v>1</v>
      </c>
      <c r="C13" s="3">
        <v>1</v>
      </c>
      <c r="D13" s="3">
        <v>1016.9</v>
      </c>
      <c r="E13" s="3">
        <f t="shared" si="0"/>
        <v>1016.9</v>
      </c>
      <c r="F13" s="3" t="s">
        <v>21</v>
      </c>
    </row>
    <row r="14" spans="1:6" x14ac:dyDescent="0.35">
      <c r="A14" s="3" t="s">
        <v>2</v>
      </c>
      <c r="B14" s="3">
        <v>1</v>
      </c>
      <c r="C14" s="3">
        <v>1</v>
      </c>
      <c r="D14" s="3">
        <v>1439.5</v>
      </c>
      <c r="E14" s="3">
        <f t="shared" si="0"/>
        <v>1439.5</v>
      </c>
      <c r="F14" s="3" t="s">
        <v>21</v>
      </c>
    </row>
    <row r="15" spans="1:6" x14ac:dyDescent="0.35">
      <c r="A15" s="8" t="s">
        <v>22</v>
      </c>
      <c r="B15" s="9"/>
      <c r="C15" s="9"/>
      <c r="D15" s="10"/>
      <c r="E15" s="4">
        <f>SUM(E2:E14)</f>
        <v>24734.99</v>
      </c>
      <c r="F15" s="3"/>
    </row>
    <row r="16" spans="1:6" x14ac:dyDescent="0.35">
      <c r="A16" s="11" t="s">
        <v>23</v>
      </c>
      <c r="B16" s="12"/>
      <c r="C16" s="12"/>
      <c r="D16" s="13"/>
      <c r="E16" s="5">
        <f>(E15)*0.1</f>
        <v>2473.4990000000003</v>
      </c>
      <c r="F16" s="3"/>
    </row>
    <row r="17" spans="1:6" x14ac:dyDescent="0.35">
      <c r="A17" s="11" t="s">
        <v>24</v>
      </c>
      <c r="B17" s="12"/>
      <c r="C17" s="12"/>
      <c r="D17" s="13"/>
      <c r="E17" s="5">
        <f>E16+E15</f>
        <v>27208.489000000001</v>
      </c>
      <c r="F17" s="6"/>
    </row>
    <row r="18" spans="1:6" x14ac:dyDescent="0.35">
      <c r="A18" s="11" t="s">
        <v>25</v>
      </c>
      <c r="B18" s="12"/>
      <c r="C18" s="12"/>
      <c r="D18" s="13"/>
      <c r="E18" s="5">
        <f>E17*0.06</f>
        <v>1632.5093400000001</v>
      </c>
      <c r="F18" s="7"/>
    </row>
    <row r="19" spans="1:6" x14ac:dyDescent="0.35">
      <c r="A19" s="11" t="s">
        <v>26</v>
      </c>
      <c r="B19" s="12"/>
      <c r="C19" s="12"/>
      <c r="D19" s="13"/>
      <c r="E19" s="5">
        <f>E17+E18</f>
        <v>28840.998340000002</v>
      </c>
      <c r="F19" s="7"/>
    </row>
  </sheetData>
  <mergeCells count="5">
    <mergeCell ref="A15:D15"/>
    <mergeCell ref="A16:D16"/>
    <mergeCell ref="A17:D17"/>
    <mergeCell ref="A18:D18"/>
    <mergeCell ref="A19:D19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9933C2-EEFF-4CB5-8320-BDDB35352624}">
  <dimension ref="A1:B15"/>
  <sheetViews>
    <sheetView topLeftCell="A9" workbookViewId="0">
      <selection activeCell="C15" sqref="C15"/>
    </sheetView>
  </sheetViews>
  <sheetFormatPr defaultRowHeight="14.15" x14ac:dyDescent="0.35"/>
  <sheetData>
    <row r="1" spans="1:2" x14ac:dyDescent="0.35">
      <c r="A1" t="s">
        <v>3</v>
      </c>
      <c r="B1">
        <v>1800</v>
      </c>
    </row>
    <row r="2" spans="1:2" x14ac:dyDescent="0.35">
      <c r="A2" t="s">
        <v>0</v>
      </c>
      <c r="B2">
        <v>2800</v>
      </c>
    </row>
    <row r="3" spans="1:2" x14ac:dyDescent="0.35">
      <c r="A3" t="s">
        <v>1</v>
      </c>
      <c r="B3">
        <v>198.37</v>
      </c>
    </row>
    <row r="4" spans="1:2" x14ac:dyDescent="0.35">
      <c r="A4" t="s">
        <v>1</v>
      </c>
      <c r="B4">
        <v>377.08</v>
      </c>
    </row>
    <row r="5" spans="1:2" x14ac:dyDescent="0.35">
      <c r="A5" t="s">
        <v>1</v>
      </c>
      <c r="B5">
        <v>370.45</v>
      </c>
    </row>
    <row r="6" spans="1:2" x14ac:dyDescent="0.35">
      <c r="A6" t="s">
        <v>1</v>
      </c>
      <c r="B6">
        <v>11</v>
      </c>
    </row>
    <row r="7" spans="1:2" x14ac:dyDescent="0.35">
      <c r="A7" t="s">
        <v>1</v>
      </c>
      <c r="B7">
        <v>60</v>
      </c>
    </row>
    <row r="8" spans="1:2" x14ac:dyDescent="0.35">
      <c r="A8" t="s">
        <v>2</v>
      </c>
      <c r="B8">
        <v>538.5</v>
      </c>
    </row>
    <row r="9" spans="1:2" x14ac:dyDescent="0.35">
      <c r="A9" t="s">
        <v>2</v>
      </c>
      <c r="B9">
        <v>201</v>
      </c>
    </row>
    <row r="10" spans="1:2" x14ac:dyDescent="0.35">
      <c r="A10" t="s">
        <v>2</v>
      </c>
      <c r="B10">
        <v>145</v>
      </c>
    </row>
    <row r="11" spans="1:2" x14ac:dyDescent="0.35">
      <c r="A11" t="s">
        <v>2</v>
      </c>
      <c r="B11">
        <v>108</v>
      </c>
    </row>
    <row r="12" spans="1:2" x14ac:dyDescent="0.35">
      <c r="A12" t="s">
        <v>2</v>
      </c>
      <c r="B12">
        <v>102</v>
      </c>
    </row>
    <row r="13" spans="1:2" x14ac:dyDescent="0.35">
      <c r="A13" t="s">
        <v>2</v>
      </c>
      <c r="B13">
        <v>345</v>
      </c>
    </row>
    <row r="15" spans="1:2" x14ac:dyDescent="0.35">
      <c r="B15">
        <f>SUM(B1:B13)</f>
        <v>7056.4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60423F-02EF-4996-B1F2-CDF39B0EE9B6}">
  <dimension ref="A1:B9"/>
  <sheetViews>
    <sheetView tabSelected="1" workbookViewId="0">
      <selection activeCell="D11" sqref="D11"/>
    </sheetView>
  </sheetViews>
  <sheetFormatPr defaultRowHeight="14.15" x14ac:dyDescent="0.35"/>
  <sheetData>
    <row r="1" spans="1:2" x14ac:dyDescent="0.35">
      <c r="A1" t="s">
        <v>3</v>
      </c>
      <c r="B1">
        <v>2900</v>
      </c>
    </row>
    <row r="2" spans="1:2" x14ac:dyDescent="0.35">
      <c r="A2" t="s">
        <v>2</v>
      </c>
      <c r="B2">
        <v>12</v>
      </c>
    </row>
    <row r="3" spans="1:2" x14ac:dyDescent="0.35">
      <c r="A3" t="s">
        <v>2</v>
      </c>
      <c r="B3">
        <v>478</v>
      </c>
    </row>
    <row r="4" spans="1:2" x14ac:dyDescent="0.35">
      <c r="A4" t="s">
        <v>1</v>
      </c>
      <c r="B4">
        <v>8</v>
      </c>
    </row>
    <row r="5" spans="1:2" x14ac:dyDescent="0.35">
      <c r="A5" t="s">
        <v>1</v>
      </c>
      <c r="B5">
        <v>49.25</v>
      </c>
    </row>
    <row r="6" spans="1:2" x14ac:dyDescent="0.35">
      <c r="A6" t="s">
        <v>1</v>
      </c>
      <c r="B6">
        <v>25.48</v>
      </c>
    </row>
    <row r="7" spans="1:2" x14ac:dyDescent="0.35">
      <c r="A7" t="s">
        <v>1</v>
      </c>
      <c r="B7">
        <v>81.86</v>
      </c>
    </row>
    <row r="9" spans="1:2" x14ac:dyDescent="0.35">
      <c r="B9">
        <f>SUM(B1:B7)</f>
        <v>3554.59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汇总</vt:lpstr>
      <vt:lpstr>罗华利</vt:lpstr>
      <vt:lpstr>王聪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86139</dc:creator>
  <cp:lastModifiedBy>86139</cp:lastModifiedBy>
  <dcterms:created xsi:type="dcterms:W3CDTF">2022-11-10T07:31:12Z</dcterms:created>
  <dcterms:modified xsi:type="dcterms:W3CDTF">2022-11-10T09:35:15Z</dcterms:modified>
</cp:coreProperties>
</file>