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<sst xmlns="http://schemas.openxmlformats.org/spreadsheetml/2006/main" count="59">
  <si>
    <t>【员工差旅报销单】</t>
  </si>
  <si>
    <t>姓名:</t>
  </si>
  <si>
    <t>杨宗霖</t>
  </si>
  <si>
    <t>职位:</t>
  </si>
  <si>
    <t>实习生</t>
  </si>
  <si>
    <t>发生地:</t>
  </si>
  <si>
    <t>北京、天津、武汉、兰州</t>
  </si>
  <si>
    <t>部门:</t>
  </si>
  <si>
    <t>会奖6部</t>
  </si>
  <si>
    <t>发生日期:</t>
  </si>
  <si>
    <t>10.8-10.26</t>
  </si>
  <si>
    <t>报销日期:</t>
  </si>
  <si>
    <t>团号:</t>
  </si>
  <si>
    <t>HME-1710-A09STY225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</si>
  <si>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</si>
  <si>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</si>
  <si>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</si>
  <si>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</si>
  <si>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</si>
  <si>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</si>
  <si>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</si>
  <si>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市内交通（打车）</t>
  </si>
  <si>
    <t>10.8 家-北京南站</t>
  </si>
  <si>
    <t>10.13北京南站-家</t>
  </si>
  <si>
    <t>10.14 家-机场、过路费</t>
  </si>
  <si>
    <t>10.14 机场-酒店、过路费</t>
  </si>
  <si>
    <t>10.19 酒店-机场</t>
  </si>
  <si>
    <t>10.21 饭店-酒店</t>
  </si>
  <si>
    <t>10.23 超市-饭店</t>
  </si>
  <si>
    <t>10.23 餐厅-酒店</t>
  </si>
  <si>
    <t>10.26 机场-家、过路费</t>
  </si>
  <si>
    <t>10.21 如家-皇冠假日</t>
  </si>
  <si>
    <t>10.21 酒店-饭店</t>
  </si>
  <si>
    <t>餐费</t>
  </si>
  <si>
    <t>10.8 胡金磊杨宗霖 早餐</t>
  </si>
  <si>
    <t>10.8-10.12 杨宗霖胡金磊 晚餐</t>
  </si>
  <si>
    <t>10.24 杨宗霖胡金磊 午餐</t>
  </si>
  <si>
    <t>10.20 杨宗霖胡金磊王宁 早餐</t>
  </si>
  <si>
    <t>1014 杨宗霖晚餐</t>
  </si>
  <si>
    <t>10.20-10.25 杨宗霖胡金磊 午餐晚餐</t>
  </si>
  <si>
    <t>10.25 杨宗霖胡金磊王宁 晚餐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</si>
  <si>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</si>
  <si>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</si>
  <si>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</si>
  <si>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</si>
  <si>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</si>
  <si>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</si>
  <si>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</si>
  <si>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</si>
  <si>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</si>
  <si>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胡金磊</t>
  </si>
  <si>
    <t>业务经理</t>
  </si>
  <si>
    <t>出差城市</t>
  </si>
  <si>
    <t>出差起止日期</t>
  </si>
  <si>
    <t>每天金额</t>
  </si>
  <si>
    <t>天数</t>
  </si>
  <si>
    <t>天津 武汉 兰州</t>
  </si>
  <si>
    <t>10.9-10.13 10.16-10.20 
10.23-10.27</t>
  </si>
  <si>
    <t>10.8 10.14 10.15
 10.21 10.22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</si>
</sst>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);[Red]\(0.00\)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20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18" applyNumberFormat="0" applyFon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19" applyNumberFormat="0" applyFill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3" fillId="15" borderId="20" applyNumberFormat="0" applyAlignment="0" applyProtection="0">
      <alignment vertical="center"/>
    </xf>
    <xf numFmtId="0" fontId="20" fillId="15" borderId="21" applyNumberFormat="0" applyAlignment="0" applyProtection="0">
      <alignment vertical="center"/>
    </xf>
    <xf numFmtId="0" fontId="8" fillId="6" borderId="16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0" fontId="3" fillId="3" borderId="1" xfId="49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178" fontId="3" fillId="3" borderId="8" xfId="49" applyNumberFormat="1" applyFont="1" applyFill="1" applyBorder="1" applyAlignment="1">
      <alignment horizontal="center" vertical="center"/>
    </xf>
    <xf numFmtId="0" fontId="3" fillId="3" borderId="3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3" fillId="3" borderId="4" xfId="49" applyFont="1" applyFill="1" applyBorder="1" applyAlignment="1">
      <alignment horizontal="center" vertical="center"/>
    </xf>
    <xf numFmtId="0" fontId="3" fillId="3" borderId="12" xfId="49" applyFont="1" applyFill="1" applyBorder="1" applyAlignment="1">
      <alignment horizontal="center" vertical="center"/>
    </xf>
    <xf numFmtId="0" fontId="3" fillId="3" borderId="13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4" fillId="0" borderId="15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6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3" fillId="3" borderId="8" xfId="49" applyFont="1" applyFill="1" applyBorder="1" applyAlignment="1">
      <alignment horizontal="center" vertical="center" wrapText="1"/>
    </xf>
    <xf numFmtId="0" fontId="5" fillId="0" borderId="0" xfId="49" applyFont="1" applyAlignment="1">
      <alignment horizontal="right" vertical="center"/>
    </xf>
    <xf numFmtId="0" fontId="3" fillId="2" borderId="10" xfId="49" applyFont="1" applyFill="1" applyBorder="1" applyAlignment="1">
      <alignment horizontal="center" vertical="center"/>
    </xf>
    <xf numFmtId="0" fontId="3" fillId="2" borderId="11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2" borderId="12" xfId="49" applyFont="1" applyFill="1" applyBorder="1" applyAlignment="1">
      <alignment horizontal="center" vertical="center"/>
    </xf>
    <xf numFmtId="178" fontId="3" fillId="3" borderId="6" xfId="49" applyNumberFormat="1" applyFont="1" applyFill="1" applyBorder="1" applyAlignment="1">
      <alignment horizontal="center" vertical="center"/>
    </xf>
    <xf numFmtId="178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7" fontId="4" fillId="0" borderId="6" xfId="49" applyNumberFormat="1" applyFont="1" applyBorder="1" applyAlignment="1">
      <alignment horizontal="center"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6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  <xf numFmtId="0" fontId="3" fillId="3" borderId="8" xfId="49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1"/>
  <sheetViews>
    <sheetView tabSelected="1" topLeftCell="A2" workbookViewId="0">
      <selection activeCell="K27" sqref="K27"/>
    </sheetView>
  </sheetViews>
  <sheetFormatPr defaultColWidth="9" defaultRowHeight="13.5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37.25" style="1" customWidth="1"/>
    <col min="12" max="16384" width="9" style="1"/>
  </cols>
  <sheetData>
    <row r="1" s="1" customFormat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s="1" customFormat="1" ht="18.7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s="1" customFormat="1" ht="20.1" customHeight="1" spans="2:11">
      <c r="B4" s="4"/>
      <c r="C4" s="4"/>
      <c r="D4" s="4"/>
      <c r="E4" s="4"/>
      <c r="F4" s="4"/>
      <c r="G4" s="4"/>
      <c r="H4" s="4"/>
      <c r="I4" s="4"/>
      <c r="J4" s="4"/>
      <c r="K4" s="42"/>
    </row>
    <row r="5" s="1" customFormat="1" ht="20.1" customHeight="1" spans="2:11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 t="s">
        <v>4</v>
      </c>
      <c r="K5" s="43"/>
    </row>
    <row r="6" s="1" customFormat="1" ht="20.1" customHeight="1" spans="2:11">
      <c r="B6" s="9"/>
      <c r="C6" s="10"/>
      <c r="D6" s="11" t="s">
        <v>5</v>
      </c>
      <c r="E6" s="11"/>
      <c r="F6" s="12" t="s">
        <v>6</v>
      </c>
      <c r="G6" s="12"/>
      <c r="H6" s="11" t="s">
        <v>7</v>
      </c>
      <c r="I6" s="10"/>
      <c r="J6" s="12" t="s">
        <v>8</v>
      </c>
      <c r="K6" s="44"/>
    </row>
    <row r="7" s="1" customFormat="1" ht="20.1" customHeight="1" spans="2:11">
      <c r="B7" s="9"/>
      <c r="C7" s="10"/>
      <c r="D7" s="11" t="s">
        <v>9</v>
      </c>
      <c r="E7" s="11"/>
      <c r="F7" s="12" t="s">
        <v>10</v>
      </c>
      <c r="G7" s="12"/>
      <c r="H7" s="11" t="s">
        <v>11</v>
      </c>
      <c r="I7" s="45"/>
      <c r="J7" s="12">
        <v>11.21</v>
      </c>
      <c r="K7" s="44"/>
    </row>
    <row r="8" s="1" customFormat="1" ht="20.1" customHeight="1" spans="2:11">
      <c r="B8" s="13"/>
      <c r="C8" s="14"/>
      <c r="D8" s="15"/>
      <c r="E8" s="15"/>
      <c r="F8" s="16"/>
      <c r="G8" s="16"/>
      <c r="H8" s="15" t="s">
        <v>12</v>
      </c>
      <c r="I8" s="46"/>
      <c r="J8" s="16" t="s">
        <v>13</v>
      </c>
      <c r="K8" s="47"/>
    </row>
    <row r="9" s="1" customFormat="1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="1" customFormat="1" ht="20.1" customHeight="1" spans="2:11">
      <c r="B10" s="18" t="s">
        <v>14</v>
      </c>
      <c r="C10" s="19"/>
      <c r="D10" s="20" t="s">
        <v>15</v>
      </c>
      <c r="E10" s="20" t="s">
        <v>16</v>
      </c>
      <c r="F10" s="21"/>
      <c r="G10" s="22" t="s">
        <v>17</v>
      </c>
      <c r="H10" s="21" t="s">
        <v>18</v>
      </c>
      <c r="I10" s="20" t="s">
        <v>19</v>
      </c>
      <c r="J10" s="21"/>
      <c r="K10" s="22" t="s">
        <v>20</v>
      </c>
    </row>
    <row r="11" s="1" customFormat="1" ht="20.1" customHeight="1" spans="2:11">
      <c r="B11" s="23">
        <v>1</v>
      </c>
      <c r="C11" s="24"/>
      <c r="D11" s="25"/>
      <c r="E11" s="26" t="s">
        <v>21</v>
      </c>
      <c r="F11" s="27"/>
      <c r="G11" s="28">
        <v>101</v>
      </c>
      <c r="H11" s="28">
        <v>101</v>
      </c>
      <c r="I11" s="48"/>
      <c r="J11" s="49"/>
      <c r="K11" s="50" t="s">
        <v>22</v>
      </c>
    </row>
    <row r="12" s="1" customFormat="1" ht="20.1" customHeight="1" spans="2:11">
      <c r="B12" s="23">
        <v>2</v>
      </c>
      <c r="C12" s="24"/>
      <c r="D12" s="25"/>
      <c r="E12" s="29"/>
      <c r="F12" s="30"/>
      <c r="G12" s="28">
        <v>107.45</v>
      </c>
      <c r="H12" s="28">
        <v>107.45</v>
      </c>
      <c r="I12" s="48"/>
      <c r="J12" s="49"/>
      <c r="K12" s="50" t="s">
        <v>23</v>
      </c>
    </row>
    <row r="13" s="1" customFormat="1" ht="20.1" customHeight="1" spans="2:11">
      <c r="B13" s="23">
        <v>3</v>
      </c>
      <c r="C13" s="24"/>
      <c r="D13" s="25"/>
      <c r="E13" s="29"/>
      <c r="F13" s="30"/>
      <c r="G13" s="28">
        <v>108.65</v>
      </c>
      <c r="H13" s="28">
        <v>108.65</v>
      </c>
      <c r="I13" s="48"/>
      <c r="J13" s="49"/>
      <c r="K13" s="50" t="s">
        <v>24</v>
      </c>
    </row>
    <row r="14" s="1" customFormat="1" ht="20.1" customHeight="1" spans="2:11">
      <c r="B14" s="23">
        <v>4</v>
      </c>
      <c r="C14" s="24"/>
      <c r="D14" s="25"/>
      <c r="E14" s="29"/>
      <c r="F14" s="30"/>
      <c r="G14" s="28">
        <v>117.47</v>
      </c>
      <c r="H14" s="28">
        <v>117.47</v>
      </c>
      <c r="I14" s="48"/>
      <c r="J14" s="49"/>
      <c r="K14" s="50" t="s">
        <v>25</v>
      </c>
    </row>
    <row r="15" s="1" customFormat="1" ht="20.1" customHeight="1" spans="2:11">
      <c r="B15" s="23">
        <v>5</v>
      </c>
      <c r="C15" s="24"/>
      <c r="D15" s="25"/>
      <c r="E15" s="29"/>
      <c r="F15" s="30"/>
      <c r="G15" s="28">
        <v>213.21</v>
      </c>
      <c r="H15" s="28">
        <v>213.21</v>
      </c>
      <c r="I15" s="48"/>
      <c r="J15" s="49"/>
      <c r="K15" s="50" t="s">
        <v>26</v>
      </c>
    </row>
    <row r="16" s="1" customFormat="1" ht="20.1" customHeight="1" spans="2:11">
      <c r="B16" s="23">
        <v>6</v>
      </c>
      <c r="C16" s="24"/>
      <c r="D16" s="25"/>
      <c r="E16" s="29"/>
      <c r="F16" s="30"/>
      <c r="G16" s="28">
        <v>20.23</v>
      </c>
      <c r="H16" s="28">
        <v>20.23</v>
      </c>
      <c r="I16" s="48"/>
      <c r="J16" s="49"/>
      <c r="K16" s="50" t="s">
        <v>27</v>
      </c>
    </row>
    <row r="17" s="1" customFormat="1" ht="20.1" customHeight="1" spans="2:11">
      <c r="B17" s="23">
        <v>7</v>
      </c>
      <c r="C17" s="24"/>
      <c r="D17" s="25"/>
      <c r="E17" s="29"/>
      <c r="F17" s="30"/>
      <c r="G17" s="28">
        <v>14</v>
      </c>
      <c r="H17" s="28">
        <v>14</v>
      </c>
      <c r="I17" s="48"/>
      <c r="J17" s="49"/>
      <c r="K17" s="50" t="s">
        <v>28</v>
      </c>
    </row>
    <row r="18" s="1" customFormat="1" ht="20.1" customHeight="1" spans="2:11">
      <c r="B18" s="23">
        <v>8</v>
      </c>
      <c r="C18" s="24"/>
      <c r="D18" s="25"/>
      <c r="E18" s="29"/>
      <c r="F18" s="30"/>
      <c r="G18" s="28">
        <v>18</v>
      </c>
      <c r="H18" s="28">
        <v>18</v>
      </c>
      <c r="I18" s="48"/>
      <c r="J18" s="49"/>
      <c r="K18" s="50" t="s">
        <v>29</v>
      </c>
    </row>
    <row r="19" s="1" customFormat="1" ht="20.1" customHeight="1" spans="2:11">
      <c r="B19" s="23">
        <v>9</v>
      </c>
      <c r="C19" s="24"/>
      <c r="D19" s="25"/>
      <c r="E19" s="29"/>
      <c r="F19" s="30"/>
      <c r="G19" s="28">
        <v>104.98</v>
      </c>
      <c r="H19" s="28">
        <v>104.98</v>
      </c>
      <c r="I19" s="48"/>
      <c r="J19" s="49"/>
      <c r="K19" s="50" t="s">
        <v>30</v>
      </c>
    </row>
    <row r="20" s="1" customFormat="1" ht="20.1" customHeight="1" spans="2:11">
      <c r="B20" s="23">
        <v>10</v>
      </c>
      <c r="C20" s="24"/>
      <c r="D20" s="25"/>
      <c r="E20" s="29"/>
      <c r="F20" s="30"/>
      <c r="G20" s="28">
        <v>12</v>
      </c>
      <c r="H20" s="28">
        <v>12</v>
      </c>
      <c r="I20" s="48"/>
      <c r="J20" s="49"/>
      <c r="K20" s="50" t="s">
        <v>31</v>
      </c>
    </row>
    <row r="21" s="1" customFormat="1" ht="20.1" customHeight="1" spans="2:11">
      <c r="B21" s="23">
        <v>11</v>
      </c>
      <c r="C21" s="24"/>
      <c r="D21" s="25"/>
      <c r="E21" s="31"/>
      <c r="F21" s="32"/>
      <c r="G21" s="28">
        <v>31</v>
      </c>
      <c r="H21" s="28">
        <v>31</v>
      </c>
      <c r="I21" s="48"/>
      <c r="J21" s="49"/>
      <c r="K21" s="50" t="s">
        <v>32</v>
      </c>
    </row>
    <row r="22" s="1" customFormat="1" ht="20.1" customHeight="1" spans="2:11">
      <c r="B22" s="23">
        <v>12</v>
      </c>
      <c r="C22" s="24"/>
      <c r="D22" s="25"/>
      <c r="E22" s="26" t="s">
        <v>33</v>
      </c>
      <c r="F22" s="27"/>
      <c r="G22" s="28">
        <v>85</v>
      </c>
      <c r="H22" s="28">
        <v>85</v>
      </c>
      <c r="I22" s="48"/>
      <c r="J22" s="49"/>
      <c r="K22" s="50" t="s">
        <v>34</v>
      </c>
    </row>
    <row r="23" s="1" customFormat="1" ht="20.1" customHeight="1" spans="2:11">
      <c r="B23" s="23">
        <v>13</v>
      </c>
      <c r="C23" s="24"/>
      <c r="D23" s="25"/>
      <c r="E23" s="29"/>
      <c r="F23" s="30"/>
      <c r="G23" s="28">
        <v>150</v>
      </c>
      <c r="H23" s="28">
        <v>150</v>
      </c>
      <c r="I23" s="48"/>
      <c r="J23" s="49"/>
      <c r="K23" s="50" t="s">
        <v>35</v>
      </c>
    </row>
    <row r="24" s="1" customFormat="1" ht="20.1" customHeight="1" spans="2:11">
      <c r="B24" s="23">
        <v>14</v>
      </c>
      <c r="C24" s="24"/>
      <c r="D24" s="25"/>
      <c r="E24" s="29"/>
      <c r="F24" s="30"/>
      <c r="G24" s="28">
        <v>50</v>
      </c>
      <c r="H24" s="28">
        <v>0</v>
      </c>
      <c r="I24" s="48"/>
      <c r="J24" s="49">
        <v>50</v>
      </c>
      <c r="K24" s="50" t="s">
        <v>36</v>
      </c>
    </row>
    <row r="25" s="1" customFormat="1" ht="20.1" customHeight="1" spans="2:11">
      <c r="B25" s="23">
        <v>15</v>
      </c>
      <c r="C25" s="24"/>
      <c r="D25" s="25"/>
      <c r="E25" s="29"/>
      <c r="F25" s="30"/>
      <c r="G25" s="28">
        <v>100</v>
      </c>
      <c r="H25" s="28">
        <v>100</v>
      </c>
      <c r="I25" s="48"/>
      <c r="J25" s="49"/>
      <c r="K25" s="50" t="s">
        <v>37</v>
      </c>
    </row>
    <row r="26" s="1" customFormat="1" ht="20.1" customHeight="1" spans="2:11">
      <c r="B26" s="23">
        <v>16</v>
      </c>
      <c r="C26" s="24"/>
      <c r="D26" s="25"/>
      <c r="E26" s="29"/>
      <c r="F26" s="30"/>
      <c r="G26" s="28">
        <v>80</v>
      </c>
      <c r="H26" s="28">
        <v>80</v>
      </c>
      <c r="I26" s="48"/>
      <c r="J26" s="49"/>
      <c r="K26" s="50" t="s">
        <v>38</v>
      </c>
    </row>
    <row r="27" s="1" customFormat="1" ht="20.1" customHeight="1" spans="2:11">
      <c r="B27" s="23">
        <v>17</v>
      </c>
      <c r="C27" s="24"/>
      <c r="D27" s="25"/>
      <c r="E27" s="29"/>
      <c r="F27" s="30"/>
      <c r="G27" s="28">
        <v>250</v>
      </c>
      <c r="H27" s="28">
        <v>250</v>
      </c>
      <c r="I27" s="48"/>
      <c r="J27" s="49"/>
      <c r="K27" s="50" t="s">
        <v>39</v>
      </c>
    </row>
    <row r="28" s="1" customFormat="1" ht="20.1" customHeight="1" spans="2:11">
      <c r="B28" s="23">
        <v>18</v>
      </c>
      <c r="C28" s="24"/>
      <c r="D28" s="25"/>
      <c r="E28" s="29"/>
      <c r="F28" s="30"/>
      <c r="G28" s="28">
        <v>240</v>
      </c>
      <c r="H28" s="28">
        <v>240</v>
      </c>
      <c r="I28" s="48"/>
      <c r="J28" s="49"/>
      <c r="K28" s="50" t="s">
        <v>40</v>
      </c>
    </row>
    <row r="29" s="1" customFormat="1" ht="20.1" customHeight="1" spans="2:11">
      <c r="B29" s="23">
        <v>19</v>
      </c>
      <c r="C29" s="24"/>
      <c r="D29" s="33" t="s">
        <v>41</v>
      </c>
      <c r="E29" s="34"/>
      <c r="F29" s="34"/>
      <c r="G29" s="28">
        <v>0</v>
      </c>
      <c r="H29" s="28"/>
      <c r="I29" s="48"/>
      <c r="J29" s="49"/>
      <c r="K29" s="50"/>
    </row>
    <row r="30" s="1" customFormat="1" ht="20.1" customHeight="1" spans="2:11">
      <c r="B30" s="23">
        <v>20</v>
      </c>
      <c r="C30" s="24"/>
      <c r="D30" s="25"/>
      <c r="E30" s="34"/>
      <c r="F30" s="34"/>
      <c r="G30" s="28">
        <v>0</v>
      </c>
      <c r="H30" s="28"/>
      <c r="I30" s="48"/>
      <c r="J30" s="49"/>
      <c r="K30" s="50"/>
    </row>
    <row r="31" s="1" customFormat="1" ht="20.1" customHeight="1" spans="2:11">
      <c r="B31" s="23">
        <v>21</v>
      </c>
      <c r="C31" s="24"/>
      <c r="D31" s="35"/>
      <c r="E31" s="34"/>
      <c r="F31" s="34"/>
      <c r="G31" s="28">
        <v>0</v>
      </c>
      <c r="H31" s="28"/>
      <c r="I31" s="48"/>
      <c r="J31" s="49"/>
      <c r="K31" s="50"/>
    </row>
    <row r="32" s="1" customFormat="1" ht="20.1" customHeight="1" spans="2:11">
      <c r="B32" s="20" t="s">
        <v>42</v>
      </c>
      <c r="C32" s="36"/>
      <c r="D32" s="36"/>
      <c r="E32" s="36"/>
      <c r="F32" s="21"/>
      <c r="G32" s="37">
        <f>SUM(G11:G31)</f>
        <v>1802.99</v>
      </c>
      <c r="H32" s="37">
        <f>SUM(H11:H31)</f>
        <v>1752.99</v>
      </c>
      <c r="I32" s="51">
        <f>SUM(I11:J31)</f>
        <v>50</v>
      </c>
      <c r="J32" s="52"/>
      <c r="K32" s="53"/>
    </row>
    <row r="33" s="1" customFormat="1" ht="20.1" customHeight="1" spans="2:11">
      <c r="B33" s="17"/>
      <c r="C33" s="17"/>
      <c r="D33" s="17"/>
      <c r="E33" s="17"/>
      <c r="F33" s="17"/>
      <c r="G33" s="17"/>
      <c r="H33" s="17"/>
      <c r="I33" s="17"/>
      <c r="J33" s="54"/>
      <c r="K33" s="17"/>
    </row>
    <row r="34" s="1" customFormat="1" ht="20.1" customHeight="1" spans="2:11">
      <c r="B34" s="22" t="s">
        <v>18</v>
      </c>
      <c r="C34" s="22"/>
      <c r="D34" s="22"/>
      <c r="E34" s="22"/>
      <c r="F34" s="22"/>
      <c r="G34" s="22" t="s">
        <v>43</v>
      </c>
      <c r="H34" s="22"/>
      <c r="I34" s="22"/>
      <c r="J34" s="22"/>
      <c r="K34" s="22" t="s">
        <v>44</v>
      </c>
    </row>
    <row r="35" s="1" customFormat="1" ht="20.1" customHeight="1" spans="2:11">
      <c r="B35" s="38">
        <f>H32</f>
        <v>1752.99</v>
      </c>
      <c r="C35" s="38"/>
      <c r="D35" s="38"/>
      <c r="E35" s="38"/>
      <c r="F35" s="38"/>
      <c r="G35" s="38">
        <f>I32</f>
        <v>50</v>
      </c>
      <c r="H35" s="38"/>
      <c r="I35" s="38"/>
      <c r="J35" s="38"/>
      <c r="K35" s="55">
        <f>SUM(B35:J35)</f>
        <v>1802.99</v>
      </c>
    </row>
    <row r="36" s="1" customFormat="1" ht="20.1" customHeight="1" spans="2:11">
      <c r="B36" s="17"/>
      <c r="C36" s="17"/>
      <c r="D36" s="17"/>
      <c r="E36" s="17"/>
      <c r="F36" s="17"/>
      <c r="G36" s="17"/>
      <c r="H36" s="17"/>
      <c r="I36" s="17"/>
      <c r="J36" s="17"/>
      <c r="K36" s="17"/>
    </row>
    <row r="37" s="1" customFormat="1" ht="20.1" customHeight="1" spans="2:11">
      <c r="B37" s="17" t="s">
        <v>45</v>
      </c>
      <c r="C37" s="17"/>
      <c r="D37" s="17"/>
      <c r="E37" s="17"/>
      <c r="F37" s="17" t="s">
        <v>46</v>
      </c>
      <c r="G37" s="17" t="s">
        <v>47</v>
      </c>
      <c r="H37" s="17"/>
      <c r="I37" s="17"/>
      <c r="J37" s="17" t="s">
        <v>48</v>
      </c>
      <c r="K37" s="17"/>
    </row>
    <row r="40" s="1" customFormat="1" ht="18.75" spans="1:11">
      <c r="A40" s="3" t="s">
        <v>49</v>
      </c>
      <c r="B40" s="3"/>
      <c r="C40" s="3"/>
      <c r="D40" s="3"/>
      <c r="E40" s="3"/>
      <c r="F40" s="3"/>
      <c r="G40" s="3"/>
      <c r="H40" s="3"/>
      <c r="I40" s="3"/>
      <c r="J40" s="3"/>
      <c r="K40" s="3"/>
    </row>
    <row r="42" s="1" customFormat="1" ht="20.1" customHeight="1" spans="2:11">
      <c r="B42" s="5"/>
      <c r="C42" s="6"/>
      <c r="D42" s="7" t="s">
        <v>1</v>
      </c>
      <c r="E42" s="7"/>
      <c r="F42" s="8" t="s">
        <v>50</v>
      </c>
      <c r="G42" s="8"/>
      <c r="H42" s="7" t="s">
        <v>3</v>
      </c>
      <c r="I42" s="6"/>
      <c r="J42" s="8" t="s">
        <v>51</v>
      </c>
      <c r="K42" s="43"/>
    </row>
    <row r="43" s="1" customFormat="1" ht="20.1" customHeight="1" spans="2:11">
      <c r="B43" s="9"/>
      <c r="C43" s="10"/>
      <c r="D43" s="11" t="s">
        <v>5</v>
      </c>
      <c r="E43" s="11"/>
      <c r="F43" s="12" t="s">
        <v>6</v>
      </c>
      <c r="G43" s="12"/>
      <c r="H43" s="11" t="s">
        <v>7</v>
      </c>
      <c r="I43" s="10"/>
      <c r="J43" s="12" t="s">
        <v>8</v>
      </c>
      <c r="K43" s="44"/>
    </row>
    <row r="44" s="1" customFormat="1" ht="20.1" customHeight="1" spans="2:11">
      <c r="B44" s="9"/>
      <c r="C44" s="10"/>
      <c r="D44" s="11" t="s">
        <v>9</v>
      </c>
      <c r="E44" s="11"/>
      <c r="F44" s="12" t="s">
        <v>10</v>
      </c>
      <c r="G44" s="12"/>
      <c r="H44" s="11" t="s">
        <v>11</v>
      </c>
      <c r="I44" s="45"/>
      <c r="J44" s="12">
        <v>11.3</v>
      </c>
      <c r="K44" s="44"/>
    </row>
    <row r="45" s="1" customFormat="1" ht="20.1" customHeight="1" spans="2:11">
      <c r="B45" s="13"/>
      <c r="C45" s="14"/>
      <c r="D45" s="15"/>
      <c r="E45" s="15"/>
      <c r="F45" s="16"/>
      <c r="G45" s="16"/>
      <c r="H45" s="15" t="s">
        <v>12</v>
      </c>
      <c r="I45" s="46"/>
      <c r="J45" s="16" t="s">
        <v>13</v>
      </c>
      <c r="K45" s="47"/>
    </row>
    <row r="46" s="1" customFormat="1" ht="20.1" customHeight="1"/>
    <row r="47" s="1" customFormat="1" ht="20.1" customHeight="1" spans="2:11">
      <c r="B47" s="34"/>
      <c r="C47" s="34"/>
      <c r="D47" s="39" t="s">
        <v>52</v>
      </c>
      <c r="E47" s="34" t="s">
        <v>53</v>
      </c>
      <c r="F47" s="34"/>
      <c r="G47" s="28" t="s">
        <v>54</v>
      </c>
      <c r="H47" s="28" t="s">
        <v>55</v>
      </c>
      <c r="I47" s="28" t="s">
        <v>42</v>
      </c>
      <c r="J47" s="28"/>
      <c r="K47" s="41" t="s">
        <v>20</v>
      </c>
    </row>
    <row r="48" s="1" customFormat="1" ht="31" customHeight="1" spans="2:11">
      <c r="B48" s="34">
        <v>1</v>
      </c>
      <c r="C48" s="34"/>
      <c r="D48" s="40" t="s">
        <v>56</v>
      </c>
      <c r="E48" s="41" t="s">
        <v>57</v>
      </c>
      <c r="F48" s="34"/>
      <c r="G48" s="28">
        <v>100</v>
      </c>
      <c r="H48" s="28">
        <v>14</v>
      </c>
      <c r="I48" s="48">
        <f>G48*H48</f>
        <v>1400</v>
      </c>
      <c r="J48" s="49"/>
      <c r="K48" s="56"/>
    </row>
    <row r="49" s="1" customFormat="1" ht="31" customHeight="1" spans="2:11">
      <c r="B49" s="34">
        <v>2</v>
      </c>
      <c r="C49" s="34"/>
      <c r="D49" s="40" t="s">
        <v>56</v>
      </c>
      <c r="E49" s="41" t="s">
        <v>58</v>
      </c>
      <c r="F49" s="34"/>
      <c r="G49" s="28">
        <v>200</v>
      </c>
      <c r="H49" s="28">
        <v>5</v>
      </c>
      <c r="I49" s="48">
        <f>G49*H49</f>
        <v>1000</v>
      </c>
      <c r="J49" s="49"/>
      <c r="K49" s="56"/>
    </row>
    <row r="50" s="1" customFormat="1" ht="20.1" customHeight="1" spans="2:11">
      <c r="B50" s="20" t="s">
        <v>42</v>
      </c>
      <c r="C50" s="36"/>
      <c r="D50" s="36"/>
      <c r="E50" s="36"/>
      <c r="F50" s="21"/>
      <c r="G50" s="37"/>
      <c r="H50" s="37">
        <f>SUM(H33:H49)</f>
        <v>19</v>
      </c>
      <c r="I50" s="51">
        <f>SUM(I48:J49)</f>
        <v>2400</v>
      </c>
      <c r="J50" s="52"/>
      <c r="K50" s="53"/>
    </row>
    <row r="51" s="1" customFormat="1" ht="20.1" customHeight="1" spans="2:11">
      <c r="B51" s="17" t="s">
        <v>45</v>
      </c>
      <c r="C51" s="17"/>
      <c r="D51" s="17"/>
      <c r="E51" s="17"/>
      <c r="F51" s="17" t="s">
        <v>46</v>
      </c>
      <c r="G51" s="17" t="s">
        <v>47</v>
      </c>
      <c r="H51" s="17"/>
      <c r="I51" s="17"/>
      <c r="J51" s="17" t="s">
        <v>48</v>
      </c>
      <c r="K51" s="17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E29:F29"/>
    <mergeCell ref="I29:J29"/>
    <mergeCell ref="B30:C30"/>
    <mergeCell ref="E30:F30"/>
    <mergeCell ref="I30:J30"/>
    <mergeCell ref="B31:C31"/>
    <mergeCell ref="E31:F31"/>
    <mergeCell ref="I31:J31"/>
    <mergeCell ref="B32:F32"/>
    <mergeCell ref="I32:J32"/>
    <mergeCell ref="B34:F34"/>
    <mergeCell ref="G34:J34"/>
    <mergeCell ref="B35:F35"/>
    <mergeCell ref="G35:J35"/>
    <mergeCell ref="A40:K40"/>
    <mergeCell ref="F42:G42"/>
    <mergeCell ref="J42:K42"/>
    <mergeCell ref="F43:G43"/>
    <mergeCell ref="J43:K43"/>
    <mergeCell ref="F44:G44"/>
    <mergeCell ref="J44:K44"/>
    <mergeCell ref="J45:K45"/>
    <mergeCell ref="B47:C47"/>
    <mergeCell ref="E47:F47"/>
    <mergeCell ref="I47:J47"/>
    <mergeCell ref="B48:C48"/>
    <mergeCell ref="E48:F48"/>
    <mergeCell ref="I48:J48"/>
    <mergeCell ref="B49:C49"/>
    <mergeCell ref="E49:F49"/>
    <mergeCell ref="I49:J49"/>
    <mergeCell ref="B50:F50"/>
    <mergeCell ref="I50:J50"/>
    <mergeCell ref="D11:D28"/>
    <mergeCell ref="D29:D31"/>
    <mergeCell ref="E11:F21"/>
    <mergeCell ref="E22:F28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OY</dc:creator>
  <cp:lastModifiedBy>OY</cp:lastModifiedBy>
  <dcterms:created xsi:type="dcterms:W3CDTF">2017-11-20T08:45:00Z</dcterms:created>
  <dcterms:modified xsi:type="dcterms:W3CDTF">2017-11-20T09:07:30Z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