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/>
  <mc:AlternateContent xmlns:mc="http://schemas.openxmlformats.org/markup-compatibility/2006">
    <mc:Choice Requires="x15">
      <x15ac:absPath xmlns:x15ac="http://schemas.microsoft.com/office/spreadsheetml/2010/11/ac" url="/Users/yangmiaomiao/Desktop/"/>
    </mc:Choice>
  </mc:AlternateContent>
  <xr:revisionPtr revIDLastSave="0" documentId="8_{FE0ABFF3-197A-014D-A23D-B5E54C14FFA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2" l="1"/>
  <c r="G30" i="2"/>
  <c r="G18" i="2"/>
  <c r="H18" i="2"/>
  <c r="H16" i="2"/>
  <c r="H15" i="2"/>
  <c r="G15" i="2"/>
  <c r="G16" i="2"/>
  <c r="G14" i="2"/>
  <c r="H30" i="2" l="1"/>
  <c r="B33" i="2" s="1"/>
  <c r="I30" i="2"/>
  <c r="G33" i="2" l="1"/>
  <c r="K33" i="2" l="1"/>
</calcChain>
</file>

<file path=xl/sharedStrings.xml><?xml version="1.0" encoding="utf-8"?>
<sst xmlns="http://schemas.openxmlformats.org/spreadsheetml/2006/main" count="39" uniqueCount="37">
  <si>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</si>
  <si>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</si>
  <si>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</si>
  <si>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</si>
  <si>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</si>
  <si>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</si>
  <si>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</si>
  <si>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</si>
  <si>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</si>
  <si>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</si>
  <si>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</si>
  <si>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</si>
  <si>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</si>
  <si>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</si>
  <si>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</si>
  <si>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</si>
  <si>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</si>
  <si>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</si>
  <si>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</si>
  <si>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</si>
  <si>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</si>
  <si>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</si>
  <si>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</si>
  <si>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</si>
  <si>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</si>
  <si>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</si>
  <si>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机场-家</t>
    <phoneticPr fontId="8" type="noConversion"/>
  </si>
  <si>
    <t>澳门币93，现金</t>
    <phoneticPr fontId="8" type="noConversion"/>
  </si>
  <si>
    <t>澳门币99，现金</t>
    <phoneticPr fontId="8" type="noConversion"/>
  </si>
  <si>
    <t>澳门币30，现金</t>
    <phoneticPr fontId="8" type="noConversion"/>
  </si>
  <si>
    <t>晶晶姐</t>
    <phoneticPr fontId="8" type="noConversion"/>
  </si>
  <si>
    <t>0428，晶晶姐</t>
    <phoneticPr fontId="8" type="noConversion"/>
  </si>
  <si>
    <t>0428，</t>
    <phoneticPr fontId="8" type="noConversion"/>
  </si>
  <si>
    <t>0429，</t>
    <phoneticPr fontId="8" type="noConversion"/>
  </si>
  <si>
    <t>钱晶晶</t>
    <phoneticPr fontId="8" type="noConversion"/>
  </si>
  <si>
    <t>钱晶晶</t>
    <rPh sb="0" eb="1">
      <t>wang jing nan</t>
    </rPh>
    <phoneticPr fontId="8" type="noConversion"/>
  </si>
  <si>
    <t>HMJB-240423-MDW460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</si>
</sst>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0.00_ "/>
    <numFmt numFmtId="179" formatCode="#,##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8" fontId="5" fillId="0" borderId="8" xfId="2" applyNumberFormat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31" fontId="4" fillId="2" borderId="0" xfId="2" applyNumberFormat="1" applyFont="1" applyFill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177" fontId="9" fillId="3" borderId="8" xfId="2" applyNumberFormat="1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5"/>
  <sheetViews>
    <sheetView tabSelected="1" view="pageBreakPreview" topLeftCell="A16" zoomScale="144" workbookViewId="0">
      <selection activeCell="J9" sqref="J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7" t="s">
        <v>4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" customHeight="1">
      <c r="B5" s="3"/>
      <c r="C5" s="4"/>
      <c r="D5" s="5" t="s">
        <v>5</v>
      </c>
      <c r="E5" s="5"/>
      <c r="F5" s="48" t="s">
        <v>35</v>
      </c>
      <c r="G5" s="48"/>
      <c r="H5" s="5" t="s">
        <v>6</v>
      </c>
      <c r="I5" s="4"/>
      <c r="J5" s="48"/>
      <c r="K5" s="49"/>
    </row>
    <row r="6" spans="2:11" ht="20" customHeight="1">
      <c r="B6" s="6"/>
      <c r="C6" s="7"/>
      <c r="D6" s="8" t="s">
        <v>7</v>
      </c>
      <c r="E6" s="8"/>
      <c r="F6" s="42"/>
      <c r="G6" s="42"/>
      <c r="H6" s="8" t="s">
        <v>8</v>
      </c>
      <c r="I6" s="7"/>
      <c r="J6" s="42"/>
      <c r="K6" s="44"/>
    </row>
    <row r="7" spans="2:11" ht="20" customHeight="1">
      <c r="B7" s="6"/>
      <c r="C7" s="7"/>
      <c r="D7" s="8" t="s">
        <v>9</v>
      </c>
      <c r="E7" s="8"/>
      <c r="F7" s="42"/>
      <c r="G7" s="42"/>
      <c r="H7" s="8" t="s">
        <v>10</v>
      </c>
      <c r="I7" s="7"/>
      <c r="J7" s="43"/>
      <c r="K7" s="44"/>
    </row>
    <row r="8" spans="2:11" ht="20" customHeight="1">
      <c r="B8" s="9"/>
      <c r="C8" s="10"/>
      <c r="D8" s="11"/>
      <c r="E8" s="11"/>
      <c r="F8" s="12"/>
      <c r="G8" s="12"/>
      <c r="H8" s="11" t="s">
        <v>11</v>
      </c>
      <c r="I8" s="10"/>
      <c r="J8" s="45" t="s">
        <v>36</v>
      </c>
      <c r="K8" s="46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5" t="s">
        <v>0</v>
      </c>
      <c r="C10" s="37"/>
      <c r="D10" s="13" t="s">
        <v>12</v>
      </c>
      <c r="E10" s="35" t="s">
        <v>13</v>
      </c>
      <c r="F10" s="37"/>
      <c r="G10" s="15" t="s">
        <v>14</v>
      </c>
      <c r="H10" s="14" t="s">
        <v>15</v>
      </c>
      <c r="I10" s="35" t="s">
        <v>16</v>
      </c>
      <c r="J10" s="37"/>
      <c r="K10" s="15" t="s">
        <v>17</v>
      </c>
    </row>
    <row r="11" spans="2:11" ht="20" customHeight="1">
      <c r="B11" s="31">
        <v>1</v>
      </c>
      <c r="C11" s="32"/>
      <c r="D11" s="33" t="s">
        <v>18</v>
      </c>
      <c r="E11" s="24" t="s">
        <v>19</v>
      </c>
      <c r="F11" s="25"/>
      <c r="G11" s="16"/>
      <c r="H11" s="16"/>
      <c r="I11" s="29"/>
      <c r="J11" s="30"/>
      <c r="K11" s="21"/>
    </row>
    <row r="12" spans="2:11" ht="20" customHeight="1">
      <c r="B12" s="31">
        <v>2</v>
      </c>
      <c r="C12" s="32"/>
      <c r="D12" s="34"/>
      <c r="E12" s="26"/>
      <c r="F12" s="27"/>
      <c r="G12" s="16"/>
      <c r="H12" s="16"/>
      <c r="I12" s="19"/>
      <c r="J12" s="20"/>
      <c r="K12" s="21"/>
    </row>
    <row r="13" spans="2:11" ht="20" customHeight="1">
      <c r="B13" s="31">
        <v>3</v>
      </c>
      <c r="C13" s="32"/>
      <c r="D13" s="34"/>
      <c r="E13" s="24" t="s">
        <v>20</v>
      </c>
      <c r="F13" s="25"/>
      <c r="G13" s="16">
        <f>69.33+74.73</f>
        <v>144.06</v>
      </c>
      <c r="H13" s="16">
        <v>144.06</v>
      </c>
      <c r="I13" s="50"/>
      <c r="J13" s="51"/>
      <c r="K13" s="21" t="s">
        <v>30</v>
      </c>
    </row>
    <row r="14" spans="2:11" ht="20" customHeight="1">
      <c r="B14" s="31">
        <v>4</v>
      </c>
      <c r="C14" s="32"/>
      <c r="D14" s="34"/>
      <c r="E14" s="26"/>
      <c r="F14" s="27"/>
      <c r="G14" s="55">
        <f>97.5+12+0.5</f>
        <v>110</v>
      </c>
      <c r="H14" s="16">
        <v>110</v>
      </c>
      <c r="I14" s="29"/>
      <c r="J14" s="30"/>
      <c r="K14" s="21" t="s">
        <v>26</v>
      </c>
    </row>
    <row r="15" spans="2:11" ht="20" customHeight="1">
      <c r="B15" s="31">
        <v>5</v>
      </c>
      <c r="C15" s="32"/>
      <c r="D15" s="34"/>
      <c r="E15" s="26"/>
      <c r="F15" s="27"/>
      <c r="G15" s="55">
        <f>93*1.025</f>
        <v>95.324999999999989</v>
      </c>
      <c r="H15" s="16">
        <f>93*1.025</f>
        <v>95.324999999999989</v>
      </c>
      <c r="I15" s="29"/>
      <c r="J15" s="30"/>
      <c r="K15" s="21" t="s">
        <v>27</v>
      </c>
    </row>
    <row r="16" spans="2:11" ht="20" customHeight="1">
      <c r="B16" s="31">
        <v>6</v>
      </c>
      <c r="C16" s="32"/>
      <c r="D16" s="34"/>
      <c r="E16" s="52"/>
      <c r="F16" s="53"/>
      <c r="G16" s="55">
        <f>99*1.025</f>
        <v>101.47499999999999</v>
      </c>
      <c r="H16" s="16">
        <f>99*1.025</f>
        <v>101.47499999999999</v>
      </c>
      <c r="I16" s="19"/>
      <c r="J16" s="20"/>
      <c r="K16" s="21" t="s">
        <v>28</v>
      </c>
    </row>
    <row r="17" spans="2:11" ht="20" customHeight="1">
      <c r="B17" s="31">
        <v>7</v>
      </c>
      <c r="C17" s="32"/>
      <c r="D17" s="34"/>
      <c r="E17" s="24" t="s">
        <v>21</v>
      </c>
      <c r="F17" s="25"/>
      <c r="G17" s="55">
        <v>35.86</v>
      </c>
      <c r="H17" s="16">
        <v>35.86</v>
      </c>
      <c r="I17" s="28"/>
      <c r="J17" s="28"/>
      <c r="K17" s="21" t="s">
        <v>32</v>
      </c>
    </row>
    <row r="18" spans="2:11" ht="20" customHeight="1">
      <c r="B18" s="31">
        <v>8</v>
      </c>
      <c r="C18" s="32"/>
      <c r="D18" s="34"/>
      <c r="E18" s="26"/>
      <c r="F18" s="27"/>
      <c r="G18" s="55">
        <f>30*1.025</f>
        <v>30.749999999999996</v>
      </c>
      <c r="H18" s="16">
        <f>30*1.025</f>
        <v>30.749999999999996</v>
      </c>
      <c r="I18" s="28"/>
      <c r="J18" s="28"/>
      <c r="K18" s="21" t="s">
        <v>29</v>
      </c>
    </row>
    <row r="19" spans="2:11" ht="20" customHeight="1">
      <c r="B19" s="31">
        <v>9</v>
      </c>
      <c r="C19" s="32"/>
      <c r="D19" s="34"/>
      <c r="E19" s="26"/>
      <c r="F19" s="27"/>
      <c r="G19" s="55">
        <v>103.42</v>
      </c>
      <c r="H19" s="16">
        <v>103.42</v>
      </c>
      <c r="I19" s="28"/>
      <c r="J19" s="28"/>
      <c r="K19" s="21" t="s">
        <v>33</v>
      </c>
    </row>
    <row r="20" spans="2:11" ht="20" customHeight="1">
      <c r="B20" s="31">
        <v>10</v>
      </c>
      <c r="C20" s="32"/>
      <c r="D20" s="34"/>
      <c r="E20" s="26"/>
      <c r="F20" s="27"/>
      <c r="G20" s="16">
        <v>58.52</v>
      </c>
      <c r="H20" s="16">
        <v>58.52</v>
      </c>
      <c r="I20" s="29"/>
      <c r="J20" s="30"/>
      <c r="K20" s="21" t="s">
        <v>31</v>
      </c>
    </row>
    <row r="21" spans="2:11" ht="20" customHeight="1">
      <c r="B21" s="31">
        <v>11</v>
      </c>
      <c r="C21" s="32"/>
      <c r="D21" s="34"/>
      <c r="E21" s="26"/>
      <c r="F21" s="27"/>
      <c r="G21" s="16">
        <v>84.63</v>
      </c>
      <c r="H21" s="16">
        <v>84.63</v>
      </c>
      <c r="I21" s="29"/>
      <c r="J21" s="30"/>
      <c r="K21" s="21" t="s">
        <v>31</v>
      </c>
    </row>
    <row r="22" spans="2:11" ht="20" customHeight="1">
      <c r="B22" s="31">
        <v>12</v>
      </c>
      <c r="C22" s="32"/>
      <c r="D22" s="34"/>
      <c r="E22" s="26"/>
      <c r="F22" s="27"/>
      <c r="G22" s="16">
        <v>46.82</v>
      </c>
      <c r="H22" s="16">
        <v>46.82</v>
      </c>
      <c r="I22" s="19"/>
      <c r="J22" s="20"/>
      <c r="K22" s="21"/>
    </row>
    <row r="23" spans="2:11" ht="20" customHeight="1">
      <c r="B23" s="31">
        <v>13</v>
      </c>
      <c r="C23" s="32"/>
      <c r="D23" s="34"/>
      <c r="E23" s="26"/>
      <c r="F23" s="27"/>
      <c r="G23" s="16">
        <v>156.66999999999999</v>
      </c>
      <c r="H23" s="16">
        <v>156.66999999999999</v>
      </c>
      <c r="I23" s="19"/>
      <c r="J23" s="20"/>
      <c r="K23" s="21"/>
    </row>
    <row r="24" spans="2:11" ht="20" customHeight="1">
      <c r="B24" s="31">
        <v>14</v>
      </c>
      <c r="C24" s="32"/>
      <c r="D24" s="34"/>
      <c r="E24" s="26"/>
      <c r="F24" s="27"/>
      <c r="G24" s="16">
        <v>112.57</v>
      </c>
      <c r="H24" s="16">
        <v>112.57</v>
      </c>
      <c r="I24" s="19"/>
      <c r="J24" s="20"/>
      <c r="K24" s="21"/>
    </row>
    <row r="25" spans="2:11" ht="20" customHeight="1">
      <c r="B25" s="31">
        <v>15</v>
      </c>
      <c r="C25" s="32"/>
      <c r="D25" s="34"/>
      <c r="E25" s="26"/>
      <c r="F25" s="27"/>
      <c r="G25" s="16">
        <v>94.56</v>
      </c>
      <c r="H25" s="16">
        <v>94.56</v>
      </c>
      <c r="I25" s="19"/>
      <c r="J25" s="20"/>
      <c r="K25" s="21"/>
    </row>
    <row r="26" spans="2:11" ht="20" customHeight="1">
      <c r="B26" s="31">
        <v>16</v>
      </c>
      <c r="C26" s="32"/>
      <c r="D26" s="34"/>
      <c r="E26" s="26"/>
      <c r="F26" s="27"/>
      <c r="G26" s="16">
        <v>134.94</v>
      </c>
      <c r="H26" s="16">
        <v>134.94</v>
      </c>
      <c r="I26" s="19"/>
      <c r="J26" s="20"/>
      <c r="K26" s="21"/>
    </row>
    <row r="27" spans="2:11" ht="20" customHeight="1">
      <c r="B27" s="31">
        <v>17</v>
      </c>
      <c r="C27" s="32"/>
      <c r="D27" s="34"/>
      <c r="E27" s="26"/>
      <c r="F27" s="27"/>
      <c r="G27" s="16">
        <v>44.98</v>
      </c>
      <c r="H27" s="16">
        <v>44.98</v>
      </c>
      <c r="I27" s="19"/>
      <c r="J27" s="20"/>
      <c r="K27" s="21"/>
    </row>
    <row r="28" spans="2:11" ht="20" customHeight="1">
      <c r="B28" s="31">
        <v>18</v>
      </c>
      <c r="C28" s="32"/>
      <c r="D28" s="34"/>
      <c r="E28" s="26"/>
      <c r="F28" s="27"/>
      <c r="G28" s="16">
        <v>142.13</v>
      </c>
      <c r="H28" s="16">
        <v>142.13</v>
      </c>
      <c r="I28" s="28"/>
      <c r="J28" s="28"/>
      <c r="K28" s="21"/>
    </row>
    <row r="29" spans="2:11" ht="20" customHeight="1">
      <c r="B29" s="31">
        <v>19</v>
      </c>
      <c r="C29" s="32"/>
      <c r="D29" s="54"/>
      <c r="E29" s="52"/>
      <c r="F29" s="53"/>
      <c r="G29" s="16">
        <v>260.79000000000002</v>
      </c>
      <c r="H29" s="16">
        <v>260.79000000000002</v>
      </c>
      <c r="I29" s="28"/>
      <c r="J29" s="28"/>
      <c r="K29" s="21"/>
    </row>
    <row r="30" spans="2:11" ht="20" customHeight="1">
      <c r="B30" s="35" t="s">
        <v>1</v>
      </c>
      <c r="C30" s="36"/>
      <c r="D30" s="36"/>
      <c r="E30" s="36"/>
      <c r="F30" s="37"/>
      <c r="G30" s="17">
        <f>SUM(G11:G29)</f>
        <v>1757.5</v>
      </c>
      <c r="H30" s="17">
        <f>SUM(H11:H29)</f>
        <v>1757.5</v>
      </c>
      <c r="I30" s="38">
        <f>SUM(I11:J29)</f>
        <v>0</v>
      </c>
      <c r="J30" s="39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56"/>
      <c r="J31" s="56"/>
      <c r="K31" s="7"/>
    </row>
    <row r="32" spans="2:11" ht="20" customHeight="1">
      <c r="B32" s="40" t="s">
        <v>15</v>
      </c>
      <c r="C32" s="40"/>
      <c r="D32" s="40"/>
      <c r="E32" s="40"/>
      <c r="F32" s="40"/>
      <c r="G32" s="40" t="s">
        <v>22</v>
      </c>
      <c r="H32" s="40"/>
      <c r="I32" s="40"/>
      <c r="J32" s="40"/>
      <c r="K32" s="15" t="s">
        <v>23</v>
      </c>
    </row>
    <row r="33" spans="2:11" ht="20" customHeight="1">
      <c r="B33" s="41">
        <f>H30</f>
        <v>1757.5</v>
      </c>
      <c r="C33" s="41"/>
      <c r="D33" s="41"/>
      <c r="E33" s="41"/>
      <c r="F33" s="41"/>
      <c r="G33" s="41">
        <f>I30</f>
        <v>0</v>
      </c>
      <c r="H33" s="41"/>
      <c r="I33" s="41"/>
      <c r="J33" s="41"/>
      <c r="K33" s="23">
        <f>SUM(B33:J33)</f>
        <v>1757.5</v>
      </c>
    </row>
    <row r="34" spans="2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20" customHeight="1">
      <c r="B35" s="7" t="s">
        <v>24</v>
      </c>
      <c r="C35" s="7"/>
      <c r="D35" s="7" t="s">
        <v>34</v>
      </c>
      <c r="E35" s="7"/>
      <c r="F35" s="7" t="s">
        <v>2</v>
      </c>
      <c r="G35" s="7" t="s">
        <v>25</v>
      </c>
      <c r="H35" s="7"/>
      <c r="I35" s="7"/>
      <c r="J35" s="7" t="s">
        <v>3</v>
      </c>
      <c r="K35" s="7"/>
    </row>
  </sheetData>
  <mergeCells count="52">
    <mergeCell ref="I31:J31"/>
    <mergeCell ref="B3:K3"/>
    <mergeCell ref="F5:G5"/>
    <mergeCell ref="J5:K5"/>
    <mergeCell ref="F6:G6"/>
    <mergeCell ref="J6:K6"/>
    <mergeCell ref="B33:F33"/>
    <mergeCell ref="G33:J33"/>
    <mergeCell ref="F7:G7"/>
    <mergeCell ref="J7:K7"/>
    <mergeCell ref="J8:K8"/>
    <mergeCell ref="B10:C10"/>
    <mergeCell ref="E10:F10"/>
    <mergeCell ref="I10:J10"/>
    <mergeCell ref="B16:C16"/>
    <mergeCell ref="B15:C15"/>
    <mergeCell ref="I13:J13"/>
    <mergeCell ref="I20:J20"/>
    <mergeCell ref="I21:J21"/>
    <mergeCell ref="B20:C20"/>
    <mergeCell ref="B32:F32"/>
    <mergeCell ref="G32:J32"/>
    <mergeCell ref="I29:J29"/>
    <mergeCell ref="I15:J15"/>
    <mergeCell ref="B17:C17"/>
    <mergeCell ref="B21:C21"/>
    <mergeCell ref="B22:C22"/>
    <mergeCell ref="B23:C23"/>
    <mergeCell ref="B24:C24"/>
    <mergeCell ref="E17:F29"/>
    <mergeCell ref="B25:C25"/>
    <mergeCell ref="B26:C26"/>
    <mergeCell ref="B27:C27"/>
    <mergeCell ref="E13:F16"/>
    <mergeCell ref="B29:C29"/>
    <mergeCell ref="E11:F12"/>
    <mergeCell ref="I18:J18"/>
    <mergeCell ref="B30:F30"/>
    <mergeCell ref="I30:J30"/>
    <mergeCell ref="D11:D29"/>
    <mergeCell ref="B18:C18"/>
    <mergeCell ref="B11:C11"/>
    <mergeCell ref="B19:C19"/>
    <mergeCell ref="B28:C28"/>
    <mergeCell ref="I11:J11"/>
    <mergeCell ref="B13:C13"/>
    <mergeCell ref="I14:J14"/>
    <mergeCell ref="B12:C12"/>
    <mergeCell ref="B14:C14"/>
    <mergeCell ref="I17:J17"/>
    <mergeCell ref="I19:J19"/>
    <mergeCell ref="I28:J28"/>
  </mergeCells>
  <phoneticPr fontId="8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2024-05-23T08:44:14Z</cp:lastPrinted>
  <dcterms:created xsi:type="dcterms:W3CDTF">2014-04-15T08:52:00Z</dcterms:created>
  <dcterms:modified xsi:type="dcterms:W3CDTF">2024-05-23T08:45:02Z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AEB9DF32D1D24168950CC5F8F1A6EB43_13</vt:lpwstr>
  </property>
</Properties>
</file>