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G13" i="2"/>
  <c r="G14"/>
  <c r="G15"/>
  <c r="G16"/>
  <c r="G17"/>
  <c r="G12"/>
  <c r="I36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<sst xmlns="http://schemas.openxmlformats.org/spreadsheetml/2006/main" count="111" uniqueCount="96">
  <si>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</si>
  <si>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</si>
  <si>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</si>
  <si>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</si>
  <si>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</si>
  <si>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</si>
  <si>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</si>
  <si>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</si>
  <si>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</si>
  <si>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</si>
  <si>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</si>
  <si>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</si>
  <si>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</si>
  <si>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</si>
  <si>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</si>
  <si>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</si>
  <si>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</si>
  <si>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</si>
  <si>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</si>
  <si>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</si>
  <si>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</si>
  <si>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</si>
  <si>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</si>
  <si>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</si>
  <si>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</si>
  <si>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</si>
  <si>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</si>
  <si>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</si>
  <si>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</si>
  <si>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</si>
  <si>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</si>
  <si>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</si>
  <si>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</si>
  <si>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</si>
  <si>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</si>
  <si>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</si>
  <si>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</si>
  <si>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</si>
  <si>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</si>
  <si>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</si>
  <si>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</si>
  <si>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</si>
  <si>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</si>
  <si>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</si>
  <si>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</si>
  <si>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</si>
  <si>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</si>
  <si>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</si>
  <si>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</si>
  <si>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</si>
  <si>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</si>
  <si>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</si>
  <si>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</si>
  <si>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</si>
  <si>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</si>
  <si>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</si>
  <si>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</si>
  <si>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</si>
  <si>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</si>
  <si>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</si>
  <si>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</si>
  <si>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</si>
  <si>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</si>
  <si>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</si>
  <si>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</si>
  <si>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</si>
  <si>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</si>
  <si>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</si>
  <si>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</si>
  <si>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</si>
  <si>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</si>
  <si>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</si>
  <si>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</si>
  <si>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</si>
  <si>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</si>
  <si>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</si>
  <si>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</si>
  <si>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</si>
  <si>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</si>
  <si>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</si>
  <si>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</si>
  <si>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</si>
  <si>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</si>
  <si>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</si>
  <si>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</si>
  <si>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</si>
  <si>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</si>
  <si>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</si>
  <si>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</si>
  <si>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</si>
  <si>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详见滴滴明细</t>
    <phoneticPr fontId="1" type="noConversion"/>
  </si>
  <si>
    <t>北京</t>
    <phoneticPr fontId="1" type="noConversion"/>
  </si>
  <si>
    <t>安黎欢</t>
    <phoneticPr fontId="1" type="noConversion"/>
  </si>
  <si>
    <t>项目经理</t>
    <phoneticPr fontId="1" type="noConversion"/>
  </si>
  <si>
    <t>业务6组</t>
    <phoneticPr fontId="1" type="noConversion"/>
  </si>
  <si>
    <t>HMEA-190225-STY200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</si>
</sst>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58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80" t="s">
        <v>75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51" t="s">
        <v>80</v>
      </c>
      <c r="I4" s="51"/>
      <c r="J4" s="51" t="s">
        <v>81</v>
      </c>
    </row>
    <row r="5" spans="1:12" ht="21" customHeight="1">
      <c r="H5" s="52"/>
      <c r="I5" s="52"/>
      <c r="J5" s="52"/>
    </row>
    <row r="6" spans="1:12" ht="21" customHeight="1">
      <c r="A6" s="83" t="s">
        <v>47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0"/>
    </row>
    <row r="8" spans="1:12" ht="21" customHeight="1">
      <c r="A8" s="79">
        <v>1</v>
      </c>
      <c r="B8" s="65" t="s">
        <v>2</v>
      </c>
      <c r="C8" s="67">
        <v>0</v>
      </c>
      <c r="D8" s="68"/>
      <c r="E8" s="6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74</v>
      </c>
    </row>
    <row r="9" spans="1:12" ht="21" customHeight="1">
      <c r="A9" s="79"/>
      <c r="B9" s="65"/>
      <c r="C9" s="67"/>
      <c r="D9" s="68"/>
      <c r="E9" s="6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79"/>
      <c r="B10" s="65"/>
      <c r="C10" s="67"/>
      <c r="D10" s="68"/>
      <c r="E10" s="6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79"/>
      <c r="B11" s="65"/>
      <c r="C11" s="67"/>
      <c r="D11" s="68"/>
      <c r="E11" s="6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79"/>
      <c r="B12" s="65"/>
      <c r="C12" s="67"/>
      <c r="D12" s="68"/>
      <c r="E12" s="6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56">
        <v>2</v>
      </c>
      <c r="B14" s="58" t="s">
        <v>50</v>
      </c>
      <c r="C14" s="60">
        <v>0</v>
      </c>
      <c r="D14" s="56"/>
      <c r="E14" s="6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2" t="s">
        <v>66</v>
      </c>
    </row>
    <row r="15" spans="1:12" ht="21" customHeight="1">
      <c r="A15" s="57"/>
      <c r="B15" s="59"/>
      <c r="C15" s="61"/>
      <c r="D15" s="57"/>
      <c r="E15" s="61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>
      <c r="A17" s="79">
        <v>3</v>
      </c>
      <c r="B17" s="65" t="s">
        <v>52</v>
      </c>
      <c r="C17" s="67">
        <v>0</v>
      </c>
      <c r="D17" s="68"/>
      <c r="E17" s="6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9" t="s">
        <v>67</v>
      </c>
    </row>
    <row r="18" spans="1:10" ht="21" customHeight="1">
      <c r="A18" s="79"/>
      <c r="B18" s="65"/>
      <c r="C18" s="67"/>
      <c r="D18" s="68"/>
      <c r="E18" s="67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9"/>
      <c r="B19" s="65"/>
      <c r="C19" s="67"/>
      <c r="D19" s="68"/>
      <c r="E19" s="67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9"/>
      <c r="B20" s="65"/>
      <c r="C20" s="67"/>
      <c r="D20" s="68"/>
      <c r="E20" s="67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9">
        <v>4</v>
      </c>
      <c r="B22" s="65" t="s">
        <v>4</v>
      </c>
      <c r="C22" s="67">
        <v>0</v>
      </c>
      <c r="D22" s="68"/>
      <c r="E22" s="6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9" t="s">
        <v>68</v>
      </c>
    </row>
    <row r="23" spans="1:10" ht="21" customHeight="1">
      <c r="A23" s="79"/>
      <c r="B23" s="65"/>
      <c r="C23" s="67"/>
      <c r="D23" s="68"/>
      <c r="E23" s="67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6">
        <v>5</v>
      </c>
      <c r="B25" s="58" t="s">
        <v>55</v>
      </c>
      <c r="C25" s="60">
        <v>0</v>
      </c>
      <c r="D25" s="56"/>
      <c r="E25" s="6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2" t="s">
        <v>69</v>
      </c>
    </row>
    <row r="26" spans="1:10" ht="21" customHeight="1">
      <c r="A26" s="57"/>
      <c r="B26" s="59"/>
      <c r="C26" s="61"/>
      <c r="D26" s="57"/>
      <c r="E26" s="61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>
      <c r="A28" s="79">
        <v>6</v>
      </c>
      <c r="B28" s="65" t="s">
        <v>56</v>
      </c>
      <c r="C28" s="67">
        <v>0</v>
      </c>
      <c r="D28" s="68"/>
      <c r="E28" s="6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2" t="s">
        <v>70</v>
      </c>
    </row>
    <row r="29" spans="1:10" ht="21" customHeight="1">
      <c r="A29" s="79"/>
      <c r="B29" s="65"/>
      <c r="C29" s="67"/>
      <c r="D29" s="68"/>
      <c r="E29" s="67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9"/>
      <c r="B30" s="65"/>
      <c r="C30" s="67"/>
      <c r="D30" s="68"/>
      <c r="E30" s="67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9"/>
      <c r="B31" s="65"/>
      <c r="C31" s="67"/>
      <c r="D31" s="68"/>
      <c r="E31" s="67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9">
        <v>7</v>
      </c>
      <c r="B33" s="65" t="s">
        <v>57</v>
      </c>
      <c r="C33" s="67">
        <v>0</v>
      </c>
      <c r="D33" s="68"/>
      <c r="E33" s="6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3"/>
    </row>
    <row r="34" spans="1:10" ht="21" customHeight="1">
      <c r="A34" s="79"/>
      <c r="B34" s="65"/>
      <c r="C34" s="67"/>
      <c r="D34" s="68"/>
      <c r="E34" s="67"/>
      <c r="F34" s="36">
        <v>0</v>
      </c>
      <c r="G34" s="36">
        <v>0</v>
      </c>
      <c r="H34" s="36">
        <f t="shared" si="0"/>
        <v>0</v>
      </c>
      <c r="I34" s="2"/>
      <c r="J34" s="54"/>
    </row>
    <row r="35" spans="1:10" ht="21" customHeight="1">
      <c r="A35" s="79"/>
      <c r="B35" s="65"/>
      <c r="C35" s="67"/>
      <c r="D35" s="68"/>
      <c r="E35" s="67"/>
      <c r="F35" s="36">
        <v>0</v>
      </c>
      <c r="G35" s="36">
        <v>0</v>
      </c>
      <c r="H35" s="36">
        <f t="shared" si="0"/>
        <v>0</v>
      </c>
      <c r="I35" s="2"/>
      <c r="J35" s="54"/>
    </row>
    <row r="36" spans="1:10" ht="21" customHeight="1">
      <c r="A36" s="79"/>
      <c r="B36" s="65"/>
      <c r="C36" s="67"/>
      <c r="D36" s="68"/>
      <c r="E36" s="67"/>
      <c r="F36" s="36">
        <v>0</v>
      </c>
      <c r="G36" s="36">
        <v>0</v>
      </c>
      <c r="H36" s="36">
        <f t="shared" si="0"/>
        <v>0</v>
      </c>
      <c r="I36" s="2"/>
      <c r="J36" s="54"/>
    </row>
    <row r="37" spans="1:10" s="31" customFormat="1" ht="21" customHeight="1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5"/>
    </row>
    <row r="38" spans="1:10" ht="21" customHeight="1">
      <c r="A38" s="79">
        <v>8</v>
      </c>
      <c r="B38" s="65" t="s">
        <v>3</v>
      </c>
      <c r="C38" s="67">
        <v>0</v>
      </c>
      <c r="D38" s="68"/>
      <c r="E38" s="6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9" t="s">
        <v>71</v>
      </c>
    </row>
    <row r="39" spans="1:10" ht="21" customHeight="1">
      <c r="A39" s="79"/>
      <c r="B39" s="65"/>
      <c r="C39" s="67"/>
      <c r="D39" s="68"/>
      <c r="E39" s="67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9">
        <v>9</v>
      </c>
      <c r="B41" s="65" t="s">
        <v>59</v>
      </c>
      <c r="C41" s="67">
        <v>0</v>
      </c>
      <c r="D41" s="68"/>
      <c r="E41" s="6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72</v>
      </c>
    </row>
    <row r="42" spans="1:10" ht="21" customHeight="1">
      <c r="A42" s="79"/>
      <c r="B42" s="65"/>
      <c r="C42" s="67"/>
      <c r="D42" s="68"/>
      <c r="E42" s="6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>
      <c r="A43" s="79"/>
      <c r="B43" s="65"/>
      <c r="C43" s="67"/>
      <c r="D43" s="68"/>
      <c r="E43" s="6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>
      <c r="A45" s="56">
        <v>10</v>
      </c>
      <c r="B45" s="65" t="s">
        <v>5</v>
      </c>
      <c r="C45" s="67">
        <v>0</v>
      </c>
      <c r="D45" s="68"/>
      <c r="E45" s="6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3"/>
    </row>
    <row r="46" spans="1:10" ht="21" customHeight="1">
      <c r="A46" s="66"/>
      <c r="B46" s="65"/>
      <c r="C46" s="67"/>
      <c r="D46" s="68"/>
      <c r="E46" s="67"/>
      <c r="F46" s="36">
        <v>0</v>
      </c>
      <c r="G46" s="36">
        <v>0</v>
      </c>
      <c r="H46" s="36">
        <f t="shared" ref="H46:H51" si="19">F46+G46</f>
        <v>0</v>
      </c>
      <c r="I46" s="2"/>
      <c r="J46" s="54"/>
    </row>
    <row r="47" spans="1:10" ht="21" customHeight="1">
      <c r="A47" s="66"/>
      <c r="B47" s="65"/>
      <c r="C47" s="67"/>
      <c r="D47" s="68"/>
      <c r="E47" s="67"/>
      <c r="F47" s="36">
        <v>0</v>
      </c>
      <c r="G47" s="36">
        <v>0</v>
      </c>
      <c r="H47" s="36">
        <f t="shared" si="19"/>
        <v>0</v>
      </c>
      <c r="I47" s="2"/>
      <c r="J47" s="54"/>
    </row>
    <row r="48" spans="1:10" ht="21" customHeight="1">
      <c r="A48" s="66"/>
      <c r="B48" s="65"/>
      <c r="C48" s="67"/>
      <c r="D48" s="68"/>
      <c r="E48" s="67"/>
      <c r="F48" s="36">
        <v>0</v>
      </c>
      <c r="G48" s="36">
        <v>0</v>
      </c>
      <c r="H48" s="36">
        <f t="shared" si="19"/>
        <v>0</v>
      </c>
      <c r="I48" s="2"/>
      <c r="J48" s="54"/>
    </row>
    <row r="49" spans="1:10" ht="21" customHeight="1">
      <c r="A49" s="66"/>
      <c r="B49" s="65"/>
      <c r="C49" s="67"/>
      <c r="D49" s="68"/>
      <c r="E49" s="67"/>
      <c r="F49" s="36">
        <v>0</v>
      </c>
      <c r="G49" s="36">
        <v>0</v>
      </c>
      <c r="H49" s="36">
        <f t="shared" si="19"/>
        <v>0</v>
      </c>
      <c r="I49" s="2"/>
      <c r="J49" s="54"/>
    </row>
    <row r="50" spans="1:10" ht="21" customHeight="1">
      <c r="A50" s="66"/>
      <c r="B50" s="65"/>
      <c r="C50" s="67"/>
      <c r="D50" s="68"/>
      <c r="E50" s="67"/>
      <c r="F50" s="36">
        <v>0</v>
      </c>
      <c r="G50" s="36">
        <v>0</v>
      </c>
      <c r="H50" s="36">
        <f t="shared" si="19"/>
        <v>0</v>
      </c>
      <c r="I50" s="2"/>
      <c r="J50" s="54"/>
    </row>
    <row r="51" spans="1:10" ht="21" customHeight="1">
      <c r="A51" s="57"/>
      <c r="B51" s="65"/>
      <c r="C51" s="67"/>
      <c r="D51" s="68"/>
      <c r="E51" s="67"/>
      <c r="F51" s="36">
        <v>0</v>
      </c>
      <c r="G51" s="36">
        <v>0</v>
      </c>
      <c r="H51" s="36">
        <f t="shared" si="19"/>
        <v>0</v>
      </c>
      <c r="I51" s="2"/>
      <c r="J51" s="54"/>
    </row>
    <row r="52" spans="1:10" s="31" customFormat="1" ht="21" customHeight="1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5"/>
    </row>
    <row r="53" spans="1:10" ht="21" customHeight="1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7" t="s">
        <v>12</v>
      </c>
      <c r="B57" s="78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>
      <c r="A58" s="74">
        <f>E53</f>
        <v>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33">
        <f>A58-C58</f>
        <v>0</v>
      </c>
    </row>
    <row r="60" spans="1:10" ht="21" customHeight="1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E35" sqref="E35:F3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73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92</v>
      </c>
      <c r="G5" s="96"/>
      <c r="H5" s="46" t="s">
        <v>20</v>
      </c>
      <c r="I5" s="8"/>
      <c r="J5" s="96" t="s">
        <v>93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91</v>
      </c>
      <c r="G6" s="98"/>
      <c r="H6" s="11" t="s">
        <v>22</v>
      </c>
      <c r="I6" s="10"/>
      <c r="J6" s="98" t="s">
        <v>94</v>
      </c>
      <c r="K6" s="99"/>
    </row>
    <row r="7" spans="2:11" ht="20.100000000000001" customHeight="1">
      <c r="B7" s="9"/>
      <c r="C7" s="10"/>
      <c r="D7" s="11" t="s">
        <v>23</v>
      </c>
      <c r="E7" s="11"/>
      <c r="F7" s="108">
        <v>43522</v>
      </c>
      <c r="G7" s="98"/>
      <c r="H7" s="11" t="s">
        <v>24</v>
      </c>
      <c r="I7" s="12"/>
      <c r="J7" s="108">
        <v>43522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9" t="s">
        <v>95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>
      <c r="B12" s="90">
        <v>2</v>
      </c>
      <c r="C12" s="91"/>
      <c r="D12" s="101"/>
      <c r="E12" s="89" t="s">
        <v>35</v>
      </c>
      <c r="F12" s="89"/>
      <c r="G12" s="19">
        <f>H12+I12</f>
        <v>76.72</v>
      </c>
      <c r="H12" s="19">
        <v>76.72</v>
      </c>
      <c r="I12" s="85"/>
      <c r="J12" s="86"/>
      <c r="K12" s="20" t="s">
        <v>90</v>
      </c>
    </row>
    <row r="13" spans="2:11" ht="20.100000000000001" customHeight="1">
      <c r="B13" s="90">
        <v>3</v>
      </c>
      <c r="C13" s="91"/>
      <c r="D13" s="101"/>
      <c r="E13" s="90" t="s">
        <v>36</v>
      </c>
      <c r="F13" s="91"/>
      <c r="G13" s="50">
        <f t="shared" ref="G13:G17" si="0">H13+I13</f>
        <v>0</v>
      </c>
      <c r="H13" s="19"/>
      <c r="I13" s="85"/>
      <c r="J13" s="86"/>
      <c r="K13" s="20" t="s">
        <v>34</v>
      </c>
    </row>
    <row r="14" spans="2:11" ht="20.100000000000001" customHeight="1">
      <c r="B14" s="90">
        <v>4</v>
      </c>
      <c r="C14" s="91"/>
      <c r="D14" s="101"/>
      <c r="E14" s="90" t="s">
        <v>37</v>
      </c>
      <c r="F14" s="91"/>
      <c r="G14" s="50">
        <f t="shared" si="0"/>
        <v>54.5</v>
      </c>
      <c r="H14" s="19">
        <v>54.5</v>
      </c>
      <c r="I14" s="85"/>
      <c r="J14" s="86"/>
      <c r="K14" s="20" t="s">
        <v>38</v>
      </c>
    </row>
    <row r="15" spans="2:11" ht="20.100000000000001" customHeight="1">
      <c r="B15" s="90">
        <v>5</v>
      </c>
      <c r="C15" s="91"/>
      <c r="D15" s="100" t="s">
        <v>39</v>
      </c>
      <c r="E15" s="89"/>
      <c r="F15" s="89"/>
      <c r="G15" s="50">
        <f t="shared" si="0"/>
        <v>0</v>
      </c>
      <c r="H15" s="19"/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50">
        <f t="shared" si="0"/>
        <v>0</v>
      </c>
      <c r="H16" s="19"/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50">
        <f t="shared" si="0"/>
        <v>0</v>
      </c>
      <c r="H17" s="19"/>
      <c r="I17" s="85"/>
      <c r="J17" s="86"/>
      <c r="K17" s="20"/>
    </row>
    <row r="18" spans="1:11" ht="20.100000000000001" customHeight="1">
      <c r="B18" s="92" t="s">
        <v>40</v>
      </c>
      <c r="C18" s="93"/>
      <c r="D18" s="93"/>
      <c r="E18" s="93"/>
      <c r="F18" s="94"/>
      <c r="G18" s="21">
        <f>SUM(G11:G17)</f>
        <v>131.22</v>
      </c>
      <c r="H18" s="21">
        <f>SUM(H11:H17)</f>
        <v>131.22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41</v>
      </c>
      <c r="H20" s="95"/>
      <c r="I20" s="95"/>
      <c r="J20" s="95"/>
      <c r="K20" s="17" t="s">
        <v>42</v>
      </c>
    </row>
    <row r="21" spans="1:11" ht="20.100000000000001" customHeight="1">
      <c r="B21" s="84">
        <f>H18</f>
        <v>131.22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131.22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.75">
      <c r="A26" s="80" t="s">
        <v>83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安黎欢</v>
      </c>
      <c r="G28" s="96"/>
      <c r="H28" s="46" t="s">
        <v>20</v>
      </c>
      <c r="I28" s="8"/>
      <c r="J28" s="96" t="str">
        <f>J5</f>
        <v>项目经理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北京</v>
      </c>
      <c r="G29" s="98"/>
      <c r="H29" s="11" t="s">
        <v>22</v>
      </c>
      <c r="I29" s="10"/>
      <c r="J29" s="98" t="str">
        <f>J6</f>
        <v>业务6组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>
        <f>F7</f>
        <v>43522</v>
      </c>
      <c r="G30" s="98"/>
      <c r="H30" s="11" t="s">
        <v>24</v>
      </c>
      <c r="I30" s="12"/>
      <c r="J30" s="98">
        <f>J7</f>
        <v>43522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4" t="str">
        <f>J8</f>
        <v>HMEA-190225-STY200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88</v>
      </c>
      <c r="E33" s="89" t="s">
        <v>89</v>
      </c>
      <c r="F33" s="89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>
      <c r="B34" s="89">
        <v>1</v>
      </c>
      <c r="C34" s="89"/>
      <c r="D34" s="43" t="s">
        <v>91</v>
      </c>
      <c r="E34" s="110">
        <v>43522</v>
      </c>
      <c r="F34" s="89"/>
      <c r="G34" s="19">
        <v>100</v>
      </c>
      <c r="H34" s="19">
        <v>1</v>
      </c>
      <c r="I34" s="85">
        <f>G34*H34</f>
        <v>100</v>
      </c>
      <c r="J34" s="86"/>
      <c r="K34" s="25"/>
    </row>
    <row r="35" spans="2:11" ht="20.100000000000001" customHeight="1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85">
        <f t="shared" ref="I35:I36" si="1">G35*H35</f>
        <v>0</v>
      </c>
      <c r="J35" s="86"/>
      <c r="K35" s="25"/>
    </row>
    <row r="36" spans="2:11" ht="20.100000000000001" customHeight="1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85">
        <f t="shared" si="1"/>
        <v>0</v>
      </c>
      <c r="J36" s="86"/>
      <c r="K36" s="25"/>
    </row>
    <row r="37" spans="2:11" ht="20.100000000000001" customHeight="1">
      <c r="B37" s="92" t="s">
        <v>40</v>
      </c>
      <c r="C37" s="93"/>
      <c r="D37" s="93"/>
      <c r="E37" s="93"/>
      <c r="F37" s="94"/>
      <c r="G37" s="21"/>
      <c r="H37" s="21">
        <f>SUM(H19:H36)</f>
        <v>5</v>
      </c>
      <c r="I37" s="87">
        <f>SUM(I34:J36)</f>
        <v>100</v>
      </c>
      <c r="J37" s="88"/>
      <c r="K37" s="22"/>
    </row>
    <row r="38" spans="2:11" ht="20.100000000000001" customHeight="1">
      <c r="B38" s="15" t="s">
        <v>43</v>
      </c>
      <c r="C38" s="15"/>
      <c r="D38" s="15"/>
      <c r="E38" s="15"/>
      <c r="F38" s="15" t="s">
        <v>44</v>
      </c>
      <c r="G38" s="15" t="s">
        <v>45</v>
      </c>
      <c r="H38" s="15"/>
      <c r="I38" s="15"/>
      <c r="J38" s="15" t="s">
        <v>46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2019-02-26T11:08:42Z</dcterms:modified>
</cp:coreProperties>
</file>