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D:\康辉工作\2023年\1209 上海 NN\"/>
    </mc:Choice>
  </mc:AlternateContent>
  <xr:revisionPtr revIDLastSave="0" documentId="13_ncr:1_{05503981-680B-4270-B16E-E31C28CF8449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员工差旅明细" sheetId="2" r:id="rId1"/>
    <sheet name="员工报销明细" sheetId="3" r:id="rId2"/>
  </sheets>
  <definedNames>
    <definedName name="_xlnm.Print_Area" localSheetId="0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7" i="2" l="1"/>
  <c r="I36" i="2"/>
  <c r="I37" i="2" s="1"/>
  <c r="I35" i="2"/>
  <c r="I34" i="2"/>
  <c r="G21" i="2"/>
  <c r="B21" i="2"/>
  <c r="I18" i="2"/>
  <c r="H18" i="2"/>
  <c r="G18" i="2"/>
  <c r="G52" i="3"/>
  <c r="F52" i="3"/>
  <c r="D52" i="3"/>
  <c r="C52" i="3"/>
  <c r="H51" i="3"/>
  <c r="H50" i="3"/>
  <c r="H49" i="3"/>
  <c r="H48" i="3"/>
  <c r="H47" i="3"/>
  <c r="H46" i="3"/>
  <c r="H45" i="3"/>
  <c r="E45" i="3"/>
  <c r="E52" i="3" s="1"/>
  <c r="G44" i="3"/>
  <c r="F44" i="3"/>
  <c r="D44" i="3"/>
  <c r="C44" i="3"/>
  <c r="H43" i="3"/>
  <c r="H42" i="3"/>
  <c r="H41" i="3"/>
  <c r="E41" i="3"/>
  <c r="E44" i="3" s="1"/>
  <c r="H40" i="3"/>
  <c r="G40" i="3"/>
  <c r="F40" i="3"/>
  <c r="D40" i="3"/>
  <c r="C40" i="3"/>
  <c r="H39" i="3"/>
  <c r="H38" i="3"/>
  <c r="E38" i="3"/>
  <c r="E40" i="3" s="1"/>
  <c r="G37" i="3"/>
  <c r="F37" i="3"/>
  <c r="E37" i="3"/>
  <c r="D37" i="3"/>
  <c r="C37" i="3"/>
  <c r="H36" i="3"/>
  <c r="H35" i="3"/>
  <c r="H34" i="3"/>
  <c r="H33" i="3"/>
  <c r="H37" i="3" s="1"/>
  <c r="E33" i="3"/>
  <c r="G32" i="3"/>
  <c r="F32" i="3"/>
  <c r="D32" i="3"/>
  <c r="C32" i="3"/>
  <c r="H31" i="3"/>
  <c r="H30" i="3"/>
  <c r="H29" i="3"/>
  <c r="H28" i="3"/>
  <c r="E28" i="3"/>
  <c r="E32" i="3" s="1"/>
  <c r="H27" i="3"/>
  <c r="G27" i="3"/>
  <c r="F27" i="3"/>
  <c r="D27" i="3"/>
  <c r="C27" i="3"/>
  <c r="H26" i="3"/>
  <c r="H25" i="3"/>
  <c r="E25" i="3"/>
  <c r="E27" i="3" s="1"/>
  <c r="H24" i="3"/>
  <c r="G24" i="3"/>
  <c r="F24" i="3"/>
  <c r="D24" i="3"/>
  <c r="C24" i="3"/>
  <c r="H23" i="3"/>
  <c r="H22" i="3"/>
  <c r="E22" i="3"/>
  <c r="E24" i="3" s="1"/>
  <c r="G21" i="3"/>
  <c r="F21" i="3"/>
  <c r="E21" i="3"/>
  <c r="D21" i="3"/>
  <c r="C21" i="3"/>
  <c r="H20" i="3"/>
  <c r="H19" i="3"/>
  <c r="H18" i="3"/>
  <c r="H17" i="3"/>
  <c r="E17" i="3"/>
  <c r="G16" i="3"/>
  <c r="F16" i="3"/>
  <c r="E16" i="3"/>
  <c r="D16" i="3"/>
  <c r="C16" i="3"/>
  <c r="H15" i="3"/>
  <c r="H16" i="3" s="1"/>
  <c r="H14" i="3"/>
  <c r="E14" i="3"/>
  <c r="G13" i="3"/>
  <c r="F13" i="3"/>
  <c r="D13" i="3"/>
  <c r="C13" i="3"/>
  <c r="H12" i="3"/>
  <c r="H11" i="3"/>
  <c r="H10" i="3"/>
  <c r="H9" i="3"/>
  <c r="H8" i="3"/>
  <c r="E8" i="3"/>
  <c r="E13" i="3" s="1"/>
  <c r="K21" i="2" l="1"/>
  <c r="H13" i="3"/>
  <c r="C53" i="3"/>
  <c r="H44" i="3"/>
  <c r="D53" i="3"/>
  <c r="H21" i="3"/>
  <c r="G53" i="3"/>
  <c r="G58" i="3" s="1"/>
  <c r="H32" i="3"/>
  <c r="F53" i="3"/>
  <c r="E58" i="3" s="1"/>
  <c r="H52" i="3"/>
  <c r="E53" i="3"/>
  <c r="A58" i="3" s="1"/>
  <c r="H53" i="3" l="1"/>
  <c r="C58" i="3" s="1"/>
  <c r="I58" i="3" s="1"/>
</calcChain>
</file>

<file path=xl/sharedStrings.xml><?xml version="1.0" encoding="utf-8"?>
<sst xmlns="http://schemas.openxmlformats.org/spreadsheetml/2006/main" count="106" uniqueCount="85">
  <si>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</si>
  <si>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</si>
  <si>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</si>
  <si>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</si>
  <si>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</si>
  <si>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</si>
  <si>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</si>
  <si>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</si>
  <si>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</si>
  <si>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</si>
  <si>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</si>
  <si>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</si>
  <si>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</si>
  <si>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</si>
  <si>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</si>
  <si>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</si>
  <si>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</si>
  <si>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</si>
  <si>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</si>
  <si>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</si>
  <si>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</si>
  <si>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</si>
  <si>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</si>
  <si>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</si>
  <si>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</si>
  <si>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</si>
  <si>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</si>
  <si>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</si>
  <si>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</si>
  <si>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</si>
  <si>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</si>
  <si>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</si>
  <si>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</si>
  <si>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</si>
  <si>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</si>
  <si>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</si>
  <si>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</si>
  <si>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</si>
  <si>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</si>
  <si>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</si>
  <si>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</si>
  <si>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</si>
  <si>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</si>
  <si>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</si>
  <si>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</si>
  <si>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</si>
  <si>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</si>
  <si>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</si>
  <si>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</si>
  <si>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</si>
  <si>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</si>
  <si>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</si>
  <si>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</si>
  <si>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</si>
  <si>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</si>
  <si>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</si>
  <si>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</si>
  <si>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</si>
  <si>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</si>
  <si>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</si>
  <si>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</si>
  <si>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</si>
  <si>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</si>
  <si>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</si>
  <si>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</si>
  <si>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</si>
  <si>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</si>
  <si>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</si>
  <si>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</si>
  <si>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</si>
  <si>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</si>
  <si>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</si>
  <si>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</si>
  <si>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</si>
  <si>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</si>
  <si>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</si>
  <si>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</si>
  <si>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</si>
  <si>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</si>
  <si>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</si>
  <si>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</si>
  <si>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</si>
  <si>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 xml:space="preserve">团号：HMJB-231209-NND219	</t>
    <phoneticPr fontId="15" type="noConversion"/>
  </si>
  <si>
    <t>会议日期：12月9日</t>
    <phoneticPr fontId="15" type="noConversion"/>
  </si>
  <si>
    <t>餐费报销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</si>
</sst>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4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4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9" fillId="5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L28" sqref="L28"/>
    </sheetView>
  </sheetViews>
  <sheetFormatPr defaultColWidth="9" defaultRowHeight="14.4" x14ac:dyDescent="0.25"/>
  <cols>
    <col min="1" max="1" width="1.44140625" customWidth="1"/>
    <col min="2" max="3" width="2.109375" customWidth="1"/>
    <col min="4" max="4" width="12.109375" customWidth="1"/>
    <col min="5" max="5" width="0.777343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77734375" customWidth="1"/>
    <col min="11" max="11" width="20.777343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68" t="s">
        <v>51</v>
      </c>
      <c r="C3" s="68"/>
      <c r="D3" s="68"/>
      <c r="E3" s="68"/>
      <c r="F3" s="68"/>
      <c r="G3" s="68"/>
      <c r="H3" s="68"/>
      <c r="I3" s="68"/>
      <c r="J3" s="68"/>
      <c r="K3" s="68"/>
    </row>
    <row r="4" spans="2:11" ht="19.95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19.95" customHeight="1" x14ac:dyDescent="0.25">
      <c r="B5" s="3"/>
      <c r="C5" s="4"/>
      <c r="D5" s="5" t="s">
        <v>52</v>
      </c>
      <c r="E5" s="5"/>
      <c r="F5" s="62"/>
      <c r="G5" s="62"/>
      <c r="H5" s="5" t="s">
        <v>53</v>
      </c>
      <c r="I5" s="4"/>
      <c r="J5" s="62"/>
      <c r="K5" s="63"/>
    </row>
    <row r="6" spans="2:11" ht="19.95" customHeight="1" x14ac:dyDescent="0.25">
      <c r="B6" s="6"/>
      <c r="C6" s="7"/>
      <c r="D6" s="8" t="s">
        <v>54</v>
      </c>
      <c r="E6" s="8"/>
      <c r="F6" s="64"/>
      <c r="G6" s="64"/>
      <c r="H6" s="8" t="s">
        <v>55</v>
      </c>
      <c r="I6" s="7"/>
      <c r="J6" s="64"/>
      <c r="K6" s="65"/>
    </row>
    <row r="7" spans="2:11" ht="19.95" customHeight="1" x14ac:dyDescent="0.25">
      <c r="B7" s="6"/>
      <c r="C7" s="7"/>
      <c r="D7" s="8" t="s">
        <v>56</v>
      </c>
      <c r="E7" s="8"/>
      <c r="F7" s="64"/>
      <c r="G7" s="64"/>
      <c r="H7" s="8" t="s">
        <v>57</v>
      </c>
      <c r="I7" s="7"/>
      <c r="J7" s="64"/>
      <c r="K7" s="65"/>
    </row>
    <row r="8" spans="2:11" ht="19.95" customHeight="1" x14ac:dyDescent="0.25">
      <c r="B8" s="9"/>
      <c r="C8" s="10"/>
      <c r="D8" s="11"/>
      <c r="E8" s="11"/>
      <c r="F8" s="12"/>
      <c r="G8" s="12"/>
      <c r="H8" s="11" t="s">
        <v>58</v>
      </c>
      <c r="I8" s="10"/>
      <c r="J8" s="59"/>
      <c r="K8" s="60"/>
    </row>
    <row r="9" spans="2:11" ht="19.95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19.95" customHeight="1" x14ac:dyDescent="0.25">
      <c r="B10" s="48" t="s">
        <v>1</v>
      </c>
      <c r="C10" s="50"/>
      <c r="D10" s="13" t="s">
        <v>59</v>
      </c>
      <c r="E10" s="48" t="s">
        <v>60</v>
      </c>
      <c r="F10" s="50"/>
      <c r="G10" s="15" t="s">
        <v>61</v>
      </c>
      <c r="H10" s="14" t="s">
        <v>62</v>
      </c>
      <c r="I10" s="48" t="s">
        <v>63</v>
      </c>
      <c r="J10" s="50"/>
      <c r="K10" s="15" t="s">
        <v>64</v>
      </c>
    </row>
    <row r="11" spans="2:11" ht="19.95" customHeight="1" x14ac:dyDescent="0.25">
      <c r="B11" s="69">
        <v>1</v>
      </c>
      <c r="C11" s="70"/>
      <c r="D11" s="53" t="s">
        <v>65</v>
      </c>
      <c r="E11" s="69" t="s">
        <v>66</v>
      </c>
      <c r="F11" s="70"/>
      <c r="G11" s="16">
        <v>0</v>
      </c>
      <c r="H11" s="16"/>
      <c r="I11" s="57"/>
      <c r="J11" s="58"/>
      <c r="K11" s="21" t="s">
        <v>67</v>
      </c>
    </row>
    <row r="12" spans="2:11" ht="19.95" customHeight="1" x14ac:dyDescent="0.25">
      <c r="B12" s="69">
        <v>2</v>
      </c>
      <c r="C12" s="70"/>
      <c r="D12" s="54"/>
      <c r="E12" s="56" t="s">
        <v>68</v>
      </c>
      <c r="F12" s="56"/>
      <c r="G12" s="16">
        <v>0</v>
      </c>
      <c r="H12" s="16"/>
      <c r="I12" s="57"/>
      <c r="J12" s="58"/>
      <c r="K12" s="21" t="s">
        <v>69</v>
      </c>
    </row>
    <row r="13" spans="2:11" ht="19.95" customHeight="1" x14ac:dyDescent="0.25">
      <c r="B13" s="69">
        <v>3</v>
      </c>
      <c r="C13" s="70"/>
      <c r="D13" s="54"/>
      <c r="E13" s="69" t="s">
        <v>70</v>
      </c>
      <c r="F13" s="70"/>
      <c r="G13" s="16">
        <v>0</v>
      </c>
      <c r="H13" s="16"/>
      <c r="I13" s="57"/>
      <c r="J13" s="58"/>
      <c r="K13" s="21" t="s">
        <v>67</v>
      </c>
    </row>
    <row r="14" spans="2:11" ht="19.95" customHeight="1" x14ac:dyDescent="0.25">
      <c r="B14" s="69">
        <v>4</v>
      </c>
      <c r="C14" s="70"/>
      <c r="D14" s="54"/>
      <c r="E14" s="69" t="s">
        <v>71</v>
      </c>
      <c r="F14" s="70"/>
      <c r="G14" s="16">
        <v>0</v>
      </c>
      <c r="H14" s="16"/>
      <c r="I14" s="57"/>
      <c r="J14" s="58"/>
      <c r="K14" s="21" t="s">
        <v>72</v>
      </c>
    </row>
    <row r="15" spans="2:11" ht="19.95" customHeight="1" x14ac:dyDescent="0.25">
      <c r="B15" s="69">
        <v>5</v>
      </c>
      <c r="C15" s="70"/>
      <c r="D15" s="53" t="s">
        <v>39</v>
      </c>
      <c r="E15" s="56"/>
      <c r="F15" s="56"/>
      <c r="G15" s="16">
        <v>0</v>
      </c>
      <c r="H15" s="16"/>
      <c r="I15" s="57"/>
      <c r="J15" s="58"/>
      <c r="K15" s="21"/>
    </row>
    <row r="16" spans="2:11" ht="19.95" customHeight="1" x14ac:dyDescent="0.25">
      <c r="B16" s="69">
        <v>6</v>
      </c>
      <c r="C16" s="70"/>
      <c r="D16" s="54"/>
      <c r="E16" s="56"/>
      <c r="F16" s="56"/>
      <c r="G16" s="16">
        <v>0</v>
      </c>
      <c r="H16" s="16"/>
      <c r="I16" s="57"/>
      <c r="J16" s="58"/>
      <c r="K16" s="21"/>
    </row>
    <row r="17" spans="1:11" ht="19.95" customHeight="1" x14ac:dyDescent="0.25">
      <c r="B17" s="69">
        <v>7</v>
      </c>
      <c r="C17" s="70"/>
      <c r="D17" s="55"/>
      <c r="E17" s="56"/>
      <c r="F17" s="56"/>
      <c r="G17" s="16">
        <v>0</v>
      </c>
      <c r="H17" s="16"/>
      <c r="I17" s="57"/>
      <c r="J17" s="58"/>
      <c r="K17" s="21"/>
    </row>
    <row r="18" spans="1:11" ht="19.95" customHeight="1" x14ac:dyDescent="0.25">
      <c r="B18" s="48" t="s">
        <v>41</v>
      </c>
      <c r="C18" s="49"/>
      <c r="D18" s="49"/>
      <c r="E18" s="49"/>
      <c r="F18" s="50"/>
      <c r="G18" s="17">
        <f>SUM(G11:G17)</f>
        <v>0</v>
      </c>
      <c r="H18" s="17">
        <f>SUM(H11:H17)</f>
        <v>0</v>
      </c>
      <c r="I18" s="51">
        <f>SUM(I11:J17)</f>
        <v>0</v>
      </c>
      <c r="J18" s="52"/>
      <c r="K18" s="22"/>
    </row>
    <row r="19" spans="1:11" ht="19.95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19.95" customHeight="1" x14ac:dyDescent="0.25">
      <c r="B20" s="66" t="s">
        <v>62</v>
      </c>
      <c r="C20" s="66"/>
      <c r="D20" s="66"/>
      <c r="E20" s="66"/>
      <c r="F20" s="66"/>
      <c r="G20" s="66" t="s">
        <v>73</v>
      </c>
      <c r="H20" s="66"/>
      <c r="I20" s="66"/>
      <c r="J20" s="66"/>
      <c r="K20" s="15" t="s">
        <v>74</v>
      </c>
    </row>
    <row r="21" spans="1:11" ht="19.95" customHeight="1" x14ac:dyDescent="0.25">
      <c r="B21" s="67">
        <f>H18</f>
        <v>0</v>
      </c>
      <c r="C21" s="67"/>
      <c r="D21" s="67"/>
      <c r="E21" s="67"/>
      <c r="F21" s="67"/>
      <c r="G21" s="67">
        <f>I18</f>
        <v>0</v>
      </c>
      <c r="H21" s="67"/>
      <c r="I21" s="67"/>
      <c r="J21" s="67"/>
      <c r="K21" s="24">
        <f>SUM(B21:J21)</f>
        <v>0</v>
      </c>
    </row>
    <row r="22" spans="1:11" ht="19.95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19.95" customHeight="1" x14ac:dyDescent="0.25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7.399999999999999" x14ac:dyDescent="0.25">
      <c r="A26" s="68" t="s">
        <v>77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</row>
    <row r="28" spans="1:11" ht="19.95" customHeight="1" x14ac:dyDescent="0.25">
      <c r="B28" s="3"/>
      <c r="C28" s="4"/>
      <c r="D28" s="5" t="s">
        <v>52</v>
      </c>
      <c r="E28" s="5"/>
      <c r="F28" s="62"/>
      <c r="G28" s="62"/>
      <c r="H28" s="5" t="s">
        <v>53</v>
      </c>
      <c r="I28" s="4"/>
      <c r="J28" s="62"/>
      <c r="K28" s="63"/>
    </row>
    <row r="29" spans="1:11" ht="19.95" customHeight="1" x14ac:dyDescent="0.25">
      <c r="B29" s="6"/>
      <c r="C29" s="7"/>
      <c r="D29" s="8" t="s">
        <v>54</v>
      </c>
      <c r="E29" s="8"/>
      <c r="F29" s="64"/>
      <c r="G29" s="64"/>
      <c r="H29" s="8" t="s">
        <v>55</v>
      </c>
      <c r="I29" s="7"/>
      <c r="J29" s="64"/>
      <c r="K29" s="65"/>
    </row>
    <row r="30" spans="1:11" ht="19.95" customHeight="1" x14ac:dyDescent="0.25">
      <c r="B30" s="6"/>
      <c r="C30" s="7"/>
      <c r="D30" s="8" t="s">
        <v>56</v>
      </c>
      <c r="E30" s="8"/>
      <c r="F30" s="64"/>
      <c r="G30" s="64"/>
      <c r="H30" s="8" t="s">
        <v>57</v>
      </c>
      <c r="I30" s="7"/>
      <c r="J30" s="64"/>
      <c r="K30" s="65"/>
    </row>
    <row r="31" spans="1:11" ht="19.95" customHeight="1" x14ac:dyDescent="0.25">
      <c r="B31" s="9"/>
      <c r="C31" s="10"/>
      <c r="D31" s="11"/>
      <c r="E31" s="11"/>
      <c r="F31" s="12"/>
      <c r="G31" s="12"/>
      <c r="H31" s="11" t="s">
        <v>58</v>
      </c>
      <c r="I31" s="10"/>
      <c r="J31" s="59"/>
      <c r="K31" s="60"/>
    </row>
    <row r="32" spans="1:11" ht="19.95" customHeight="1" x14ac:dyDescent="0.25"/>
    <row r="33" spans="2:11" ht="19.95" customHeight="1" x14ac:dyDescent="0.25">
      <c r="B33" s="56"/>
      <c r="C33" s="56"/>
      <c r="D33" s="18" t="s">
        <v>78</v>
      </c>
      <c r="E33" s="56" t="s">
        <v>79</v>
      </c>
      <c r="F33" s="56"/>
      <c r="G33" s="16" t="s">
        <v>80</v>
      </c>
      <c r="H33" s="16" t="s">
        <v>81</v>
      </c>
      <c r="I33" s="61" t="s">
        <v>41</v>
      </c>
      <c r="J33" s="61"/>
      <c r="K33" s="25" t="s">
        <v>64</v>
      </c>
    </row>
    <row r="34" spans="2:11" ht="19.95" customHeight="1" x14ac:dyDescent="0.25">
      <c r="B34" s="56">
        <v>1</v>
      </c>
      <c r="C34" s="56"/>
      <c r="D34" s="19"/>
      <c r="E34" s="56"/>
      <c r="F34" s="56"/>
      <c r="G34" s="16">
        <v>100</v>
      </c>
      <c r="H34" s="16">
        <v>2</v>
      </c>
      <c r="I34" s="57">
        <f>G34*H34</f>
        <v>200</v>
      </c>
      <c r="J34" s="58"/>
      <c r="K34" s="26"/>
    </row>
    <row r="35" spans="2:11" ht="19.95" customHeight="1" x14ac:dyDescent="0.25">
      <c r="B35" s="56">
        <v>2</v>
      </c>
      <c r="C35" s="56"/>
      <c r="D35" s="19"/>
      <c r="E35" s="56"/>
      <c r="F35" s="56"/>
      <c r="G35" s="16">
        <v>0</v>
      </c>
      <c r="H35" s="16">
        <v>2</v>
      </c>
      <c r="I35" s="57">
        <f t="shared" ref="I35:I36" si="0">G35*H35</f>
        <v>0</v>
      </c>
      <c r="J35" s="58"/>
      <c r="K35" s="26"/>
    </row>
    <row r="36" spans="2:11" ht="19.95" customHeight="1" x14ac:dyDescent="0.25">
      <c r="B36" s="56">
        <v>3</v>
      </c>
      <c r="C36" s="56"/>
      <c r="D36" s="19"/>
      <c r="E36" s="56"/>
      <c r="F36" s="56"/>
      <c r="G36" s="16">
        <v>0</v>
      </c>
      <c r="H36" s="16">
        <v>2</v>
      </c>
      <c r="I36" s="57">
        <f t="shared" si="0"/>
        <v>0</v>
      </c>
      <c r="J36" s="58"/>
      <c r="K36" s="26"/>
    </row>
    <row r="37" spans="2:11" ht="19.95" customHeight="1" x14ac:dyDescent="0.25">
      <c r="B37" s="48" t="s">
        <v>41</v>
      </c>
      <c r="C37" s="49"/>
      <c r="D37" s="49"/>
      <c r="E37" s="49"/>
      <c r="F37" s="50"/>
      <c r="G37" s="17"/>
      <c r="H37" s="17">
        <f>SUM(H19:H36)</f>
        <v>6</v>
      </c>
      <c r="I37" s="51">
        <f>SUM(I34:J36)</f>
        <v>200</v>
      </c>
      <c r="J37" s="52"/>
      <c r="K37" s="22"/>
    </row>
    <row r="38" spans="2:11" ht="19.95" customHeight="1" x14ac:dyDescent="0.25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0" workbookViewId="0">
      <selection activeCell="I47" sqref="I47"/>
    </sheetView>
  </sheetViews>
  <sheetFormatPr defaultColWidth="9" defaultRowHeight="21" customHeight="1" x14ac:dyDescent="0.25"/>
  <cols>
    <col min="1" max="1" width="9" style="28"/>
    <col min="2" max="2" width="16.6640625" customWidth="1"/>
    <col min="3" max="3" width="9" style="29"/>
    <col min="6" max="6" width="12" bestFit="1" customWidth="1"/>
    <col min="8" max="8" width="12" bestFit="1" customWidth="1"/>
    <col min="9" max="9" width="24.77734375" customWidth="1"/>
    <col min="10" max="10" width="39.44140625" customWidth="1"/>
  </cols>
  <sheetData>
    <row r="2" spans="1:12" ht="21" customHeight="1" x14ac:dyDescent="0.25">
      <c r="C2" s="68" t="s">
        <v>0</v>
      </c>
      <c r="D2" s="68"/>
      <c r="E2" s="68"/>
      <c r="F2" s="68"/>
      <c r="G2" s="68"/>
      <c r="H2" s="68"/>
      <c r="I2" s="41"/>
      <c r="J2" s="41"/>
      <c r="K2" s="41"/>
      <c r="L2" s="41"/>
    </row>
    <row r="4" spans="1:12" ht="21" customHeight="1" x14ac:dyDescent="0.25">
      <c r="H4" s="77" t="s">
        <v>82</v>
      </c>
      <c r="I4" s="78"/>
      <c r="J4" s="77" t="s">
        <v>83</v>
      </c>
    </row>
    <row r="5" spans="1:12" ht="21" customHeight="1" x14ac:dyDescent="0.25">
      <c r="H5" s="79"/>
      <c r="I5" s="79"/>
      <c r="J5" s="79"/>
    </row>
    <row r="6" spans="1:12" ht="21" customHeight="1" x14ac:dyDescent="0.25">
      <c r="A6" s="94" t="s">
        <v>1</v>
      </c>
      <c r="B6" s="83" t="s">
        <v>2</v>
      </c>
      <c r="C6" s="97" t="s">
        <v>3</v>
      </c>
      <c r="D6" s="97"/>
      <c r="E6" s="97"/>
      <c r="F6" s="98" t="s">
        <v>4</v>
      </c>
      <c r="G6" s="98"/>
      <c r="H6" s="98"/>
      <c r="I6" s="98"/>
      <c r="J6" s="83" t="s">
        <v>5</v>
      </c>
    </row>
    <row r="7" spans="1:12" ht="21" customHeight="1" x14ac:dyDescent="0.25">
      <c r="A7" s="94"/>
      <c r="B7" s="83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83"/>
    </row>
    <row r="8" spans="1:12" ht="21" customHeight="1" x14ac:dyDescent="0.25">
      <c r="A8" s="95">
        <v>1</v>
      </c>
      <c r="B8" s="91" t="s">
        <v>13</v>
      </c>
      <c r="C8" s="85">
        <v>0</v>
      </c>
      <c r="D8" s="88"/>
      <c r="E8" s="85">
        <f>C8*D8</f>
        <v>0</v>
      </c>
      <c r="F8" s="34">
        <v>0</v>
      </c>
      <c r="G8" s="34">
        <v>0</v>
      </c>
      <c r="H8" s="34">
        <f t="shared" ref="H8:H45" si="0">F8+G8</f>
        <v>0</v>
      </c>
      <c r="I8" s="42"/>
      <c r="J8" s="84" t="s">
        <v>14</v>
      </c>
    </row>
    <row r="9" spans="1:12" ht="21" customHeight="1" x14ac:dyDescent="0.25">
      <c r="A9" s="95"/>
      <c r="B9" s="91"/>
      <c r="C9" s="85"/>
      <c r="D9" s="88"/>
      <c r="E9" s="85"/>
      <c r="F9" s="34">
        <v>0</v>
      </c>
      <c r="G9" s="34">
        <v>0</v>
      </c>
      <c r="H9" s="34">
        <f t="shared" si="0"/>
        <v>0</v>
      </c>
      <c r="I9" s="42"/>
      <c r="J9" s="72"/>
    </row>
    <row r="10" spans="1:12" ht="21" customHeight="1" x14ac:dyDescent="0.25">
      <c r="A10" s="95"/>
      <c r="B10" s="91"/>
      <c r="C10" s="85"/>
      <c r="D10" s="88"/>
      <c r="E10" s="85"/>
      <c r="F10" s="34">
        <v>0</v>
      </c>
      <c r="G10" s="34">
        <v>0</v>
      </c>
      <c r="H10" s="34">
        <f t="shared" si="0"/>
        <v>0</v>
      </c>
      <c r="I10" s="42"/>
      <c r="J10" s="72"/>
    </row>
    <row r="11" spans="1:12" ht="21" customHeight="1" x14ac:dyDescent="0.25">
      <c r="A11" s="95"/>
      <c r="B11" s="91"/>
      <c r="C11" s="85"/>
      <c r="D11" s="88"/>
      <c r="E11" s="85"/>
      <c r="F11" s="34">
        <v>0</v>
      </c>
      <c r="G11" s="34">
        <v>0</v>
      </c>
      <c r="H11" s="34">
        <f t="shared" si="0"/>
        <v>0</v>
      </c>
      <c r="I11" s="42"/>
      <c r="J11" s="72"/>
    </row>
    <row r="12" spans="1:12" ht="21" customHeight="1" x14ac:dyDescent="0.25">
      <c r="A12" s="95"/>
      <c r="B12" s="91"/>
      <c r="C12" s="85"/>
      <c r="D12" s="88"/>
      <c r="E12" s="85"/>
      <c r="F12" s="34">
        <v>0</v>
      </c>
      <c r="G12" s="34">
        <v>0</v>
      </c>
      <c r="H12" s="34">
        <f t="shared" si="0"/>
        <v>0</v>
      </c>
      <c r="I12" s="42"/>
      <c r="J12" s="72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73"/>
    </row>
    <row r="14" spans="1:12" ht="21" customHeight="1" x14ac:dyDescent="0.25">
      <c r="A14" s="89">
        <v>2</v>
      </c>
      <c r="B14" s="102" t="s">
        <v>16</v>
      </c>
      <c r="C14" s="86">
        <v>0</v>
      </c>
      <c r="D14" s="89"/>
      <c r="E14" s="86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71" t="s">
        <v>17</v>
      </c>
    </row>
    <row r="15" spans="1:12" ht="21" customHeight="1" x14ac:dyDescent="0.25">
      <c r="A15" s="90"/>
      <c r="B15" s="103"/>
      <c r="C15" s="87"/>
      <c r="D15" s="90"/>
      <c r="E15" s="87"/>
      <c r="F15" s="34">
        <v>0</v>
      </c>
      <c r="G15" s="34">
        <v>0</v>
      </c>
      <c r="H15" s="34">
        <f t="shared" ref="H15" si="3">F15+G15</f>
        <v>0</v>
      </c>
      <c r="I15" s="42"/>
      <c r="J15" s="72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73"/>
    </row>
    <row r="17" spans="1:10" ht="21" customHeight="1" x14ac:dyDescent="0.25">
      <c r="A17" s="95">
        <v>3</v>
      </c>
      <c r="B17" s="91" t="s">
        <v>19</v>
      </c>
      <c r="C17" s="85">
        <v>0</v>
      </c>
      <c r="D17" s="88"/>
      <c r="E17" s="85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80" t="s">
        <v>20</v>
      </c>
    </row>
    <row r="18" spans="1:10" ht="21" customHeight="1" x14ac:dyDescent="0.25">
      <c r="A18" s="95"/>
      <c r="B18" s="91"/>
      <c r="C18" s="85"/>
      <c r="D18" s="88"/>
      <c r="E18" s="85"/>
      <c r="F18" s="34">
        <v>0</v>
      </c>
      <c r="G18" s="34">
        <v>0</v>
      </c>
      <c r="H18" s="34">
        <f t="shared" si="0"/>
        <v>0</v>
      </c>
      <c r="I18" s="42"/>
      <c r="J18" s="81"/>
    </row>
    <row r="19" spans="1:10" ht="21" customHeight="1" x14ac:dyDescent="0.25">
      <c r="A19" s="95"/>
      <c r="B19" s="91"/>
      <c r="C19" s="85"/>
      <c r="D19" s="88"/>
      <c r="E19" s="85"/>
      <c r="F19" s="34">
        <v>0</v>
      </c>
      <c r="G19" s="34">
        <v>0</v>
      </c>
      <c r="H19" s="34">
        <f t="shared" si="0"/>
        <v>0</v>
      </c>
      <c r="I19" s="42"/>
      <c r="J19" s="81"/>
    </row>
    <row r="20" spans="1:10" ht="21" customHeight="1" x14ac:dyDescent="0.25">
      <c r="A20" s="95"/>
      <c r="B20" s="91"/>
      <c r="C20" s="85"/>
      <c r="D20" s="88"/>
      <c r="E20" s="85"/>
      <c r="F20" s="34">
        <v>0</v>
      </c>
      <c r="G20" s="34">
        <v>0</v>
      </c>
      <c r="H20" s="34">
        <f t="shared" si="0"/>
        <v>0</v>
      </c>
      <c r="I20" s="42"/>
      <c r="J20" s="81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3"/>
      <c r="J21" s="82"/>
    </row>
    <row r="22" spans="1:10" ht="21" customHeight="1" x14ac:dyDescent="0.25">
      <c r="A22" s="95">
        <v>4</v>
      </c>
      <c r="B22" s="91" t="s">
        <v>22</v>
      </c>
      <c r="C22" s="85">
        <v>0</v>
      </c>
      <c r="D22" s="88"/>
      <c r="E22" s="85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80" t="s">
        <v>23</v>
      </c>
    </row>
    <row r="23" spans="1:10" ht="21" customHeight="1" x14ac:dyDescent="0.25">
      <c r="A23" s="95"/>
      <c r="B23" s="91"/>
      <c r="C23" s="85"/>
      <c r="D23" s="88"/>
      <c r="E23" s="85"/>
      <c r="F23" s="34">
        <v>0</v>
      </c>
      <c r="G23" s="34">
        <v>0</v>
      </c>
      <c r="H23" s="34">
        <f t="shared" si="0"/>
        <v>0</v>
      </c>
      <c r="I23" s="42"/>
      <c r="J23" s="81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82"/>
    </row>
    <row r="25" spans="1:10" ht="21" customHeight="1" x14ac:dyDescent="0.25">
      <c r="A25" s="89">
        <v>5</v>
      </c>
      <c r="B25" s="102" t="s">
        <v>25</v>
      </c>
      <c r="C25" s="86">
        <v>0</v>
      </c>
      <c r="D25" s="89"/>
      <c r="E25" s="86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71" t="s">
        <v>26</v>
      </c>
    </row>
    <row r="26" spans="1:10" ht="21" customHeight="1" x14ac:dyDescent="0.25">
      <c r="A26" s="90"/>
      <c r="B26" s="103"/>
      <c r="C26" s="87"/>
      <c r="D26" s="90"/>
      <c r="E26" s="87"/>
      <c r="F26" s="34">
        <v>0</v>
      </c>
      <c r="G26" s="34">
        <v>0</v>
      </c>
      <c r="H26" s="34">
        <f t="shared" ref="H26" si="8">F26+G26</f>
        <v>0</v>
      </c>
      <c r="I26" s="42"/>
      <c r="J26" s="72"/>
    </row>
    <row r="27" spans="1:10" s="27" customFormat="1" ht="21" customHeight="1" x14ac:dyDescent="0.25">
      <c r="A27" s="35"/>
      <c r="B27" s="36" t="s">
        <v>27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43"/>
      <c r="J27" s="73"/>
    </row>
    <row r="28" spans="1:10" ht="21" customHeight="1" x14ac:dyDescent="0.25">
      <c r="A28" s="95">
        <v>6</v>
      </c>
      <c r="B28" s="91" t="s">
        <v>28</v>
      </c>
      <c r="C28" s="85">
        <v>0</v>
      </c>
      <c r="D28" s="88"/>
      <c r="E28" s="85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71" t="s">
        <v>29</v>
      </c>
    </row>
    <row r="29" spans="1:10" ht="21" customHeight="1" x14ac:dyDescent="0.25">
      <c r="A29" s="95"/>
      <c r="B29" s="91"/>
      <c r="C29" s="85"/>
      <c r="D29" s="88"/>
      <c r="E29" s="85"/>
      <c r="F29" s="34">
        <v>0</v>
      </c>
      <c r="G29" s="34">
        <v>0</v>
      </c>
      <c r="H29" s="34">
        <f t="shared" si="0"/>
        <v>0</v>
      </c>
      <c r="I29" s="42"/>
      <c r="J29" s="81"/>
    </row>
    <row r="30" spans="1:10" ht="21" customHeight="1" x14ac:dyDescent="0.25">
      <c r="A30" s="95"/>
      <c r="B30" s="91"/>
      <c r="C30" s="85"/>
      <c r="D30" s="88"/>
      <c r="E30" s="85"/>
      <c r="F30" s="34">
        <v>0</v>
      </c>
      <c r="G30" s="34">
        <v>0</v>
      </c>
      <c r="H30" s="34">
        <f t="shared" si="0"/>
        <v>0</v>
      </c>
      <c r="I30" s="42"/>
      <c r="J30" s="81"/>
    </row>
    <row r="31" spans="1:10" ht="21" customHeight="1" x14ac:dyDescent="0.25">
      <c r="A31" s="95"/>
      <c r="B31" s="91"/>
      <c r="C31" s="85"/>
      <c r="D31" s="88"/>
      <c r="E31" s="85"/>
      <c r="F31" s="34">
        <v>0</v>
      </c>
      <c r="G31" s="34">
        <v>0</v>
      </c>
      <c r="H31" s="34">
        <f t="shared" si="0"/>
        <v>0</v>
      </c>
      <c r="I31" s="42"/>
      <c r="J31" s="81"/>
    </row>
    <row r="32" spans="1:10" s="27" customFormat="1" ht="21" customHeight="1" x14ac:dyDescent="0.25">
      <c r="A32" s="35"/>
      <c r="B32" s="36" t="s">
        <v>30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3"/>
      <c r="J32" s="82"/>
    </row>
    <row r="33" spans="1:10" ht="21" customHeight="1" x14ac:dyDescent="0.25">
      <c r="A33" s="95">
        <v>7</v>
      </c>
      <c r="B33" s="91" t="s">
        <v>31</v>
      </c>
      <c r="C33" s="85">
        <v>0</v>
      </c>
      <c r="D33" s="88"/>
      <c r="E33" s="85">
        <f t="shared" si="2"/>
        <v>0</v>
      </c>
      <c r="F33" s="34">
        <v>0</v>
      </c>
      <c r="G33" s="34">
        <v>0</v>
      </c>
      <c r="H33" s="34">
        <f t="shared" si="0"/>
        <v>0</v>
      </c>
      <c r="I33" s="47"/>
      <c r="J33" s="74"/>
    </row>
    <row r="34" spans="1:10" ht="21" customHeight="1" x14ac:dyDescent="0.25">
      <c r="A34" s="95"/>
      <c r="B34" s="91"/>
      <c r="C34" s="85"/>
      <c r="D34" s="88"/>
      <c r="E34" s="85"/>
      <c r="F34" s="34">
        <v>0</v>
      </c>
      <c r="G34" s="34">
        <v>0</v>
      </c>
      <c r="H34" s="34">
        <f t="shared" si="0"/>
        <v>0</v>
      </c>
      <c r="I34" s="42"/>
      <c r="J34" s="75"/>
    </row>
    <row r="35" spans="1:10" ht="21" customHeight="1" x14ac:dyDescent="0.25">
      <c r="A35" s="95"/>
      <c r="B35" s="91"/>
      <c r="C35" s="85"/>
      <c r="D35" s="88"/>
      <c r="E35" s="85"/>
      <c r="F35" s="34">
        <v>0</v>
      </c>
      <c r="G35" s="34">
        <v>0</v>
      </c>
      <c r="H35" s="34">
        <f t="shared" si="0"/>
        <v>0</v>
      </c>
      <c r="I35" s="42"/>
      <c r="J35" s="75"/>
    </row>
    <row r="36" spans="1:10" ht="21" customHeight="1" x14ac:dyDescent="0.25">
      <c r="A36" s="95"/>
      <c r="B36" s="91"/>
      <c r="C36" s="85"/>
      <c r="D36" s="88"/>
      <c r="E36" s="85"/>
      <c r="F36" s="34">
        <v>0</v>
      </c>
      <c r="G36" s="34">
        <v>0</v>
      </c>
      <c r="H36" s="34">
        <f t="shared" si="0"/>
        <v>0</v>
      </c>
      <c r="I36" s="42"/>
      <c r="J36" s="75"/>
    </row>
    <row r="37" spans="1:10" s="27" customFormat="1" ht="21" customHeight="1" x14ac:dyDescent="0.25">
      <c r="A37" s="35"/>
      <c r="B37" s="36" t="s">
        <v>32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3"/>
      <c r="J37" s="76"/>
    </row>
    <row r="38" spans="1:10" ht="21" customHeight="1" x14ac:dyDescent="0.25">
      <c r="A38" s="95">
        <v>8</v>
      </c>
      <c r="B38" s="91" t="s">
        <v>33</v>
      </c>
      <c r="C38" s="85">
        <v>0</v>
      </c>
      <c r="D38" s="88"/>
      <c r="E38" s="85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80" t="s">
        <v>34</v>
      </c>
    </row>
    <row r="39" spans="1:10" ht="21" customHeight="1" x14ac:dyDescent="0.25">
      <c r="A39" s="95"/>
      <c r="B39" s="91"/>
      <c r="C39" s="85"/>
      <c r="D39" s="88"/>
      <c r="E39" s="85"/>
      <c r="F39" s="34">
        <v>0</v>
      </c>
      <c r="G39" s="34">
        <v>0</v>
      </c>
      <c r="H39" s="34">
        <f t="shared" si="0"/>
        <v>0</v>
      </c>
      <c r="I39" s="42"/>
      <c r="J39" s="81"/>
    </row>
    <row r="40" spans="1:10" s="27" customFormat="1" ht="21" customHeight="1" x14ac:dyDescent="0.25">
      <c r="A40" s="35"/>
      <c r="B40" s="36" t="s">
        <v>35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3"/>
      <c r="J40" s="82"/>
    </row>
    <row r="41" spans="1:10" ht="21" customHeight="1" x14ac:dyDescent="0.25">
      <c r="A41" s="95">
        <v>9</v>
      </c>
      <c r="B41" s="91" t="s">
        <v>36</v>
      </c>
      <c r="C41" s="85">
        <v>0</v>
      </c>
      <c r="D41" s="88"/>
      <c r="E41" s="85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71" t="s">
        <v>37</v>
      </c>
    </row>
    <row r="42" spans="1:10" ht="21" customHeight="1" x14ac:dyDescent="0.25">
      <c r="A42" s="95"/>
      <c r="B42" s="91"/>
      <c r="C42" s="85"/>
      <c r="D42" s="88"/>
      <c r="E42" s="85"/>
      <c r="F42" s="34">
        <v>0</v>
      </c>
      <c r="G42" s="34">
        <v>0</v>
      </c>
      <c r="H42" s="34">
        <f t="shared" si="0"/>
        <v>0</v>
      </c>
      <c r="I42" s="42"/>
      <c r="J42" s="72"/>
    </row>
    <row r="43" spans="1:10" ht="21" customHeight="1" x14ac:dyDescent="0.25">
      <c r="A43" s="95"/>
      <c r="B43" s="91"/>
      <c r="C43" s="85"/>
      <c r="D43" s="88"/>
      <c r="E43" s="85"/>
      <c r="F43" s="34">
        <v>0</v>
      </c>
      <c r="G43" s="34">
        <v>0</v>
      </c>
      <c r="H43" s="34">
        <f t="shared" si="0"/>
        <v>0</v>
      </c>
      <c r="I43" s="42"/>
      <c r="J43" s="72"/>
    </row>
    <row r="44" spans="1:10" s="27" customFormat="1" ht="21" customHeight="1" x14ac:dyDescent="0.25">
      <c r="A44" s="35"/>
      <c r="B44" s="36" t="s">
        <v>38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3"/>
      <c r="J44" s="73"/>
    </row>
    <row r="45" spans="1:10" ht="21" customHeight="1" x14ac:dyDescent="0.25">
      <c r="A45" s="89">
        <v>10</v>
      </c>
      <c r="B45" s="91" t="s">
        <v>39</v>
      </c>
      <c r="C45" s="85">
        <v>0</v>
      </c>
      <c r="D45" s="88"/>
      <c r="E45" s="85">
        <f t="shared" si="2"/>
        <v>0</v>
      </c>
      <c r="F45" s="34">
        <v>826</v>
      </c>
      <c r="G45" s="34">
        <v>0</v>
      </c>
      <c r="H45" s="34">
        <f t="shared" si="0"/>
        <v>826</v>
      </c>
      <c r="I45" s="47" t="s">
        <v>84</v>
      </c>
      <c r="J45" s="74"/>
    </row>
    <row r="46" spans="1:10" ht="21" customHeight="1" x14ac:dyDescent="0.25">
      <c r="A46" s="96"/>
      <c r="B46" s="91"/>
      <c r="C46" s="85"/>
      <c r="D46" s="88"/>
      <c r="E46" s="85"/>
      <c r="F46" s="34">
        <v>0</v>
      </c>
      <c r="G46" s="34">
        <v>0</v>
      </c>
      <c r="H46" s="34">
        <f t="shared" ref="H46:H51" si="19">F46+G46</f>
        <v>0</v>
      </c>
      <c r="I46" s="47"/>
      <c r="J46" s="75"/>
    </row>
    <row r="47" spans="1:10" ht="21" customHeight="1" x14ac:dyDescent="0.25">
      <c r="A47" s="96"/>
      <c r="B47" s="91"/>
      <c r="C47" s="85"/>
      <c r="D47" s="88"/>
      <c r="E47" s="85"/>
      <c r="F47" s="34">
        <v>0</v>
      </c>
      <c r="G47" s="34">
        <v>0</v>
      </c>
      <c r="H47" s="34">
        <f t="shared" si="19"/>
        <v>0</v>
      </c>
      <c r="I47" s="47"/>
      <c r="J47" s="75"/>
    </row>
    <row r="48" spans="1:10" ht="21" customHeight="1" x14ac:dyDescent="0.25">
      <c r="A48" s="96"/>
      <c r="B48" s="91"/>
      <c r="C48" s="85"/>
      <c r="D48" s="88"/>
      <c r="E48" s="85"/>
      <c r="F48" s="34">
        <v>0</v>
      </c>
      <c r="G48" s="34">
        <v>0</v>
      </c>
      <c r="H48" s="34">
        <f t="shared" si="19"/>
        <v>0</v>
      </c>
      <c r="I48" s="47"/>
      <c r="J48" s="75"/>
    </row>
    <row r="49" spans="1:10" ht="21" customHeight="1" x14ac:dyDescent="0.25">
      <c r="A49" s="96"/>
      <c r="B49" s="91"/>
      <c r="C49" s="85"/>
      <c r="D49" s="88"/>
      <c r="E49" s="85"/>
      <c r="F49" s="34">
        <v>0</v>
      </c>
      <c r="G49" s="34">
        <v>0</v>
      </c>
      <c r="H49" s="34">
        <f t="shared" si="19"/>
        <v>0</v>
      </c>
      <c r="I49" s="42"/>
      <c r="J49" s="75"/>
    </row>
    <row r="50" spans="1:10" ht="21" customHeight="1" x14ac:dyDescent="0.25">
      <c r="A50" s="96"/>
      <c r="B50" s="91"/>
      <c r="C50" s="85"/>
      <c r="D50" s="88"/>
      <c r="E50" s="85"/>
      <c r="F50" s="34">
        <v>0</v>
      </c>
      <c r="G50" s="34">
        <v>0</v>
      </c>
      <c r="H50" s="34">
        <f t="shared" si="19"/>
        <v>0</v>
      </c>
      <c r="I50" s="42"/>
      <c r="J50" s="75"/>
    </row>
    <row r="51" spans="1:10" ht="21" customHeight="1" x14ac:dyDescent="0.25">
      <c r="A51" s="90"/>
      <c r="B51" s="91"/>
      <c r="C51" s="85"/>
      <c r="D51" s="88"/>
      <c r="E51" s="85"/>
      <c r="F51" s="34">
        <v>0</v>
      </c>
      <c r="G51" s="34">
        <v>0</v>
      </c>
      <c r="H51" s="34">
        <f t="shared" si="19"/>
        <v>0</v>
      </c>
      <c r="I51" s="42"/>
      <c r="J51" s="75"/>
    </row>
    <row r="52" spans="1:10" s="27" customFormat="1" ht="21" customHeight="1" x14ac:dyDescent="0.25">
      <c r="A52" s="35"/>
      <c r="B52" s="36" t="s">
        <v>40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826</v>
      </c>
      <c r="G52" s="37">
        <f t="shared" ref="G52:H52" si="21">SUM(G45:G51)</f>
        <v>0</v>
      </c>
      <c r="H52" s="37">
        <f t="shared" si="21"/>
        <v>826</v>
      </c>
      <c r="I52" s="43"/>
      <c r="J52" s="76"/>
    </row>
    <row r="53" spans="1:10" ht="21" customHeight="1" x14ac:dyDescent="0.25">
      <c r="A53" s="35"/>
      <c r="B53" s="36" t="s">
        <v>41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826</v>
      </c>
      <c r="G53" s="37">
        <f t="shared" si="22"/>
        <v>0</v>
      </c>
      <c r="H53" s="37">
        <f t="shared" si="22"/>
        <v>826</v>
      </c>
      <c r="I53" s="43"/>
      <c r="J53" s="44"/>
    </row>
    <row r="57" spans="1:10" ht="21" customHeight="1" x14ac:dyDescent="0.25">
      <c r="A57" s="99" t="s">
        <v>42</v>
      </c>
      <c r="B57" s="100"/>
      <c r="C57" s="101" t="s">
        <v>43</v>
      </c>
      <c r="D57" s="101"/>
      <c r="E57" s="101" t="s">
        <v>44</v>
      </c>
      <c r="F57" s="101"/>
      <c r="G57" s="101" t="s">
        <v>45</v>
      </c>
      <c r="H57" s="101"/>
      <c r="I57" s="45" t="s">
        <v>46</v>
      </c>
    </row>
    <row r="58" spans="1:10" ht="21" customHeight="1" x14ac:dyDescent="0.25">
      <c r="A58" s="92">
        <f>E53</f>
        <v>0</v>
      </c>
      <c r="B58" s="93"/>
      <c r="C58" s="93">
        <f>H53</f>
        <v>826</v>
      </c>
      <c r="D58" s="93"/>
      <c r="E58" s="93">
        <f>F53</f>
        <v>826</v>
      </c>
      <c r="F58" s="93"/>
      <c r="G58" s="93">
        <f>G53</f>
        <v>0</v>
      </c>
      <c r="H58" s="93"/>
      <c r="I58" s="46">
        <f>A58-C58</f>
        <v>-826</v>
      </c>
    </row>
    <row r="60" spans="1:10" ht="21" customHeight="1" x14ac:dyDescent="0.25">
      <c r="A60" s="38" t="s">
        <v>47</v>
      </c>
      <c r="B60" s="39"/>
      <c r="C60" s="40" t="s">
        <v>48</v>
      </c>
      <c r="D60" s="38"/>
      <c r="E60" s="38" t="s">
        <v>49</v>
      </c>
      <c r="F60" s="38"/>
      <c r="G60" s="38" t="s">
        <v>50</v>
      </c>
      <c r="H60" s="38"/>
      <c r="I60" s="39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员工报销明细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吴茜 耿</cp:lastModifiedBy>
  <cp:lastPrinted>2023-01-16T07:24:40Z</cp:lastPrinted>
  <dcterms:created xsi:type="dcterms:W3CDTF">2014-04-15T08:52:00Z</dcterms:created>
  <dcterms:modified xsi:type="dcterms:W3CDTF">2024-02-22T06:08:47Z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