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25" i="3"/>
  <c r="E25" i="3"/>
  <c r="E28" i="3"/>
  <c r="G27" i="3"/>
  <c r="H28" i="3"/>
  <c r="H29" i="3"/>
  <c r="H30" i="3"/>
  <c r="H31" i="3"/>
  <c r="H32" i="3"/>
  <c r="H27" i="3"/>
  <c r="C51" i="3"/>
  <c r="C44" i="3"/>
  <c r="C40" i="3"/>
  <c r="C37" i="3"/>
  <c r="C32" i="3"/>
  <c r="C27" i="3"/>
  <c r="C24" i="3"/>
  <c r="C21" i="3"/>
  <c r="C16" i="3"/>
  <c r="C13" i="3"/>
  <c r="C52" i="3"/>
  <c r="E27" i="3"/>
  <c r="E45" i="3"/>
  <c r="E51" i="3"/>
  <c r="E41" i="3"/>
  <c r="E44" i="3"/>
  <c r="E38" i="3"/>
  <c r="E40" i="3"/>
  <c r="E33" i="3"/>
  <c r="E37" i="3"/>
  <c r="E32" i="3"/>
  <c r="E22" i="3"/>
  <c r="E24" i="3"/>
  <c r="E17" i="3"/>
  <c r="E21" i="3"/>
  <c r="E14" i="3"/>
  <c r="E16" i="3"/>
  <c r="E8" i="3"/>
  <c r="E13" i="3"/>
  <c r="E52" i="3"/>
  <c r="A57" i="3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2" i="3"/>
  <c r="C57" i="3"/>
  <c r="I57" i="3"/>
  <c r="G51" i="3"/>
  <c r="G44" i="3"/>
  <c r="G40" i="3"/>
  <c r="G37" i="3"/>
  <c r="G32" i="3"/>
  <c r="G24" i="3"/>
  <c r="G21" i="3"/>
  <c r="G16" i="3"/>
  <c r="G13" i="3"/>
  <c r="G52" i="3"/>
  <c r="G57" i="3"/>
  <c r="F51" i="3"/>
  <c r="F44" i="3"/>
  <c r="F40" i="3"/>
  <c r="F37" i="3"/>
  <c r="F32" i="3"/>
  <c r="F27" i="3"/>
  <c r="F24" i="3"/>
  <c r="F21" i="3"/>
  <c r="F16" i="3"/>
  <c r="F13" i="3"/>
  <c r="F52" i="3"/>
  <c r="E57" i="3"/>
  <c r="D51" i="3"/>
  <c r="D44" i="3"/>
  <c r="D40" i="3"/>
  <c r="D37" i="3"/>
  <c r="D32" i="3"/>
  <c r="D27" i="3"/>
  <c r="D24" i="3"/>
  <c r="D21" i="3"/>
  <c r="D16" i="3"/>
  <c r="D13" i="3"/>
  <c r="D52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<sst xmlns="http://schemas.openxmlformats.org/spreadsheetml/2006/main" count="54" uniqueCount="54">
  <si>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</si>
  <si>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</si>
  <si>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</si>
  <si>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</si>
  <si>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</si>
  <si>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</si>
  <si>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</si>
  <si>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</si>
  <si>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</si>
  <si>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</si>
  <si>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</si>
  <si>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</si>
  <si>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</si>
  <si>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</si>
  <si>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</si>
  <si>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</si>
  <si>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</si>
  <si>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</si>
  <si>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</si>
  <si>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</si>
  <si>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</si>
  <si>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</si>
  <si>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</si>
  <si>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</si>
  <si>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</si>
  <si>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</si>
  <si>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</si>
  <si>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</si>
  <si>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</si>
  <si>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</si>
  <si>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</si>
  <si>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</si>
  <si>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</si>
  <si>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</si>
  <si>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</si>
  <si>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</si>
  <si>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</si>
  <si>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</si>
  <si>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</si>
  <si>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</si>
  <si>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</si>
  <si>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</si>
  <si>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</si>
  <si>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</si>
  <si>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</si>
  <si>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</si>
  <si>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</si>
  <si>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</si>
  <si>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</si>
  <si>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</si>
  <si>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</si>
  <si>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团号：HMZA-220913-QSK182</t>
    <phoneticPr fontId="9" type="noConversion"/>
  </si>
  <si>
    <t>会议日期：2022.9.13</t>
    <phoneticPr fontId="9" type="noConversion"/>
  </si>
  <si>
    <t>北京诺金酒店餐饮消费</t>
    <rPh sb="0" eb="1">
      <t>bei jing</t>
    </rPh>
    <rPh sb="2" eb="3">
      <t>nuo jin</t>
    </rPh>
    <rPh sb="4" eb="5">
      <t>jiu dian</t>
    </rPh>
    <rPh sb="6" eb="7">
      <t>can yin</t>
    </rPh>
    <rPh sb="8" eb="9">
      <t>xiao fei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</si>
</sst>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9"/>
  <sheetViews>
    <sheetView tabSelected="1" workbookViewId="0">
      <selection activeCell="L26" sqref="L2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15"/>
      <c r="J2" s="15"/>
      <c r="K2" s="15"/>
      <c r="L2" s="15"/>
    </row>
    <row r="4" spans="1:12" ht="21" customHeight="1" x14ac:dyDescent="0.15">
      <c r="H4" s="36" t="s">
        <v>51</v>
      </c>
      <c r="I4" s="36"/>
      <c r="J4" s="36" t="s">
        <v>52</v>
      </c>
    </row>
    <row r="5" spans="1:12" ht="21" customHeight="1" x14ac:dyDescent="0.15">
      <c r="H5" s="37"/>
      <c r="I5" s="37"/>
      <c r="J5" s="37"/>
    </row>
    <row r="6" spans="1:12" ht="21" customHeight="1" x14ac:dyDescent="0.15">
      <c r="A6" s="46" t="s">
        <v>1</v>
      </c>
      <c r="B6" s="38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8" t="s">
        <v>5</v>
      </c>
    </row>
    <row r="7" spans="1:12" ht="21" customHeight="1" x14ac:dyDescent="0.15">
      <c r="A7" s="46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15">
      <c r="A8" s="47">
        <v>1</v>
      </c>
      <c r="B8" s="45" t="s">
        <v>13</v>
      </c>
      <c r="C8" s="25">
        <v>0</v>
      </c>
      <c r="D8" s="26"/>
      <c r="E8" s="25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7" t="s">
        <v>14</v>
      </c>
    </row>
    <row r="9" spans="1:12" ht="21" customHeight="1" x14ac:dyDescent="0.15">
      <c r="A9" s="47"/>
      <c r="B9" s="45"/>
      <c r="C9" s="25"/>
      <c r="D9" s="26"/>
      <c r="E9" s="25"/>
      <c r="F9" s="8">
        <v>0</v>
      </c>
      <c r="G9" s="8">
        <v>0</v>
      </c>
      <c r="H9" s="8">
        <f t="shared" si="0"/>
        <v>0</v>
      </c>
      <c r="I9" s="16"/>
      <c r="J9" s="28"/>
    </row>
    <row r="10" spans="1:12" ht="21" customHeight="1" x14ac:dyDescent="0.15">
      <c r="A10" s="47"/>
      <c r="B10" s="45"/>
      <c r="C10" s="25"/>
      <c r="D10" s="26"/>
      <c r="E10" s="25"/>
      <c r="F10" s="8">
        <v>0</v>
      </c>
      <c r="G10" s="8">
        <v>0</v>
      </c>
      <c r="H10" s="8">
        <f t="shared" si="0"/>
        <v>0</v>
      </c>
      <c r="I10" s="16"/>
      <c r="J10" s="28"/>
    </row>
    <row r="11" spans="1:12" ht="21" customHeight="1" x14ac:dyDescent="0.15">
      <c r="A11" s="47"/>
      <c r="B11" s="45"/>
      <c r="C11" s="25"/>
      <c r="D11" s="26"/>
      <c r="E11" s="25"/>
      <c r="F11" s="8">
        <v>0</v>
      </c>
      <c r="G11" s="8">
        <v>0</v>
      </c>
      <c r="H11" s="8">
        <f t="shared" si="0"/>
        <v>0</v>
      </c>
      <c r="I11" s="16"/>
      <c r="J11" s="28"/>
    </row>
    <row r="12" spans="1:12" ht="21" customHeight="1" x14ac:dyDescent="0.15">
      <c r="A12" s="47"/>
      <c r="B12" s="45"/>
      <c r="C12" s="25"/>
      <c r="D12" s="26"/>
      <c r="E12" s="25"/>
      <c r="F12" s="8">
        <v>0</v>
      </c>
      <c r="G12" s="8">
        <v>0</v>
      </c>
      <c r="H12" s="8">
        <f t="shared" si="0"/>
        <v>0</v>
      </c>
      <c r="I12" s="16"/>
      <c r="J12" s="28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9"/>
    </row>
    <row r="14" spans="1:12" ht="21" customHeight="1" x14ac:dyDescent="0.15">
      <c r="A14" s="43">
        <v>2</v>
      </c>
      <c r="B14" s="56" t="s">
        <v>16</v>
      </c>
      <c r="C14" s="39">
        <v>0</v>
      </c>
      <c r="D14" s="43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7" t="s">
        <v>17</v>
      </c>
    </row>
    <row r="15" spans="1:12" ht="21" customHeight="1" x14ac:dyDescent="0.15">
      <c r="A15" s="44"/>
      <c r="B15" s="57"/>
      <c r="C15" s="40"/>
      <c r="D15" s="44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28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9"/>
    </row>
    <row r="17" spans="1:10" ht="21" customHeight="1" x14ac:dyDescent="0.15">
      <c r="A17" s="47">
        <v>3</v>
      </c>
      <c r="B17" s="45" t="s">
        <v>19</v>
      </c>
      <c r="C17" s="25">
        <v>0</v>
      </c>
      <c r="D17" s="26"/>
      <c r="E17" s="25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 x14ac:dyDescent="0.15">
      <c r="A18" s="47"/>
      <c r="B18" s="45"/>
      <c r="C18" s="25"/>
      <c r="D18" s="26"/>
      <c r="E18" s="25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ht="21" customHeight="1" x14ac:dyDescent="0.15">
      <c r="A19" s="47"/>
      <c r="B19" s="45"/>
      <c r="C19" s="25"/>
      <c r="D19" s="26"/>
      <c r="E19" s="25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ht="21" customHeight="1" x14ac:dyDescent="0.15">
      <c r="A20" s="47"/>
      <c r="B20" s="45"/>
      <c r="C20" s="25"/>
      <c r="D20" s="26"/>
      <c r="E20" s="25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21" customHeight="1" x14ac:dyDescent="0.15">
      <c r="A22" s="47">
        <v>4</v>
      </c>
      <c r="B22" s="45" t="s">
        <v>22</v>
      </c>
      <c r="C22" s="25">
        <v>0</v>
      </c>
      <c r="D22" s="26"/>
      <c r="E22" s="25">
        <f t="shared" si="2"/>
        <v>0</v>
      </c>
      <c r="F22" s="8">
        <v>648.29999999999995</v>
      </c>
      <c r="G22" s="8">
        <v>0</v>
      </c>
      <c r="H22" s="8">
        <f t="shared" si="0"/>
        <v>648.29999999999995</v>
      </c>
      <c r="I22" s="16" t="s">
        <v>53</v>
      </c>
      <c r="J22" s="33" t="s">
        <v>23</v>
      </c>
    </row>
    <row r="23" spans="1:10" ht="21" customHeight="1" x14ac:dyDescent="0.15">
      <c r="A23" s="47"/>
      <c r="B23" s="45"/>
      <c r="C23" s="25"/>
      <c r="D23" s="26"/>
      <c r="E23" s="25"/>
      <c r="F23" s="8">
        <v>0</v>
      </c>
      <c r="G23" s="8">
        <v>0</v>
      </c>
      <c r="H23" s="8">
        <f t="shared" si="0"/>
        <v>0</v>
      </c>
      <c r="I23" s="16"/>
      <c r="J23" s="34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648.29999999999995</v>
      </c>
      <c r="G24" s="11">
        <f t="shared" ref="G24:H24" si="7">SUM(G22:G23)</f>
        <v>0</v>
      </c>
      <c r="H24" s="11">
        <f t="shared" si="7"/>
        <v>648.29999999999995</v>
      </c>
      <c r="I24" s="17"/>
      <c r="J24" s="35"/>
    </row>
    <row r="25" spans="1:10" ht="21" customHeight="1" x14ac:dyDescent="0.15">
      <c r="A25" s="43">
        <v>5</v>
      </c>
      <c r="B25" s="56" t="s">
        <v>25</v>
      </c>
      <c r="C25" s="39">
        <v>0</v>
      </c>
      <c r="D25" s="39"/>
      <c r="E25" s="25">
        <f>C25*D25</f>
        <v>0</v>
      </c>
      <c r="F25" s="8">
        <v>0</v>
      </c>
      <c r="G25" s="24">
        <v>0</v>
      </c>
      <c r="H25" s="21">
        <f>F25+G25</f>
        <v>0</v>
      </c>
      <c r="I25" s="16"/>
      <c r="J25" s="27" t="s">
        <v>26</v>
      </c>
    </row>
    <row r="26" spans="1:10" ht="21" customHeight="1" x14ac:dyDescent="0.15">
      <c r="A26" s="48"/>
      <c r="B26" s="58"/>
      <c r="C26" s="42"/>
      <c r="D26" s="42"/>
      <c r="E26" s="25"/>
      <c r="F26" s="23">
        <v>0</v>
      </c>
      <c r="G26" s="24">
        <v>0</v>
      </c>
      <c r="H26" s="21">
        <f t="shared" ref="H26" si="8">F26+G26</f>
        <v>0</v>
      </c>
      <c r="I26" s="16"/>
      <c r="J26" s="28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>SUM(D25)</f>
        <v>0</v>
      </c>
      <c r="E27" s="11">
        <f>SUM(E25:E26)</f>
        <v>0</v>
      </c>
      <c r="F27" s="11">
        <f>SUM(F25:F26)</f>
        <v>0</v>
      </c>
      <c r="G27" s="11">
        <f>SUM(G25:G26)</f>
        <v>0</v>
      </c>
      <c r="H27" s="11">
        <f>SUM(H25:H26)</f>
        <v>0</v>
      </c>
      <c r="I27" s="17"/>
      <c r="J27" s="29"/>
    </row>
    <row r="28" spans="1:10" ht="21" customHeight="1" x14ac:dyDescent="0.15">
      <c r="A28" s="47">
        <v>6</v>
      </c>
      <c r="B28" s="45" t="s">
        <v>28</v>
      </c>
      <c r="C28" s="25">
        <v>0</v>
      </c>
      <c r="D28" s="26"/>
      <c r="E28" s="2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7" t="s">
        <v>29</v>
      </c>
    </row>
    <row r="29" spans="1:10" ht="21" customHeight="1" x14ac:dyDescent="0.15">
      <c r="A29" s="47"/>
      <c r="B29" s="45"/>
      <c r="C29" s="25"/>
      <c r="D29" s="26"/>
      <c r="E29" s="25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ht="21" customHeight="1" x14ac:dyDescent="0.15">
      <c r="A30" s="47"/>
      <c r="B30" s="45"/>
      <c r="C30" s="25"/>
      <c r="D30" s="26"/>
      <c r="E30" s="25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ht="21" customHeight="1" x14ac:dyDescent="0.15">
      <c r="A31" s="47"/>
      <c r="B31" s="45"/>
      <c r="C31" s="25"/>
      <c r="D31" s="26"/>
      <c r="E31" s="25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" si="10">SUM(G28:G31)</f>
        <v>0</v>
      </c>
      <c r="H32" s="11">
        <f>SUM(H28:H31)</f>
        <v>0</v>
      </c>
      <c r="I32" s="17"/>
      <c r="J32" s="35"/>
    </row>
    <row r="33" spans="1:10" ht="21" customHeight="1" x14ac:dyDescent="0.15">
      <c r="A33" s="47">
        <v>7</v>
      </c>
      <c r="B33" s="45" t="s">
        <v>31</v>
      </c>
      <c r="C33" s="25">
        <v>0</v>
      </c>
      <c r="D33" s="26"/>
      <c r="E33" s="25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 x14ac:dyDescent="0.15">
      <c r="A34" s="47"/>
      <c r="B34" s="45"/>
      <c r="C34" s="25"/>
      <c r="D34" s="26"/>
      <c r="E34" s="25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ht="21" customHeight="1" x14ac:dyDescent="0.15">
      <c r="A35" s="47"/>
      <c r="B35" s="45"/>
      <c r="C35" s="25"/>
      <c r="D35" s="26"/>
      <c r="E35" s="25"/>
      <c r="F35" s="8">
        <v>0</v>
      </c>
      <c r="G35" s="8">
        <v>0</v>
      </c>
      <c r="H35" s="8">
        <f t="shared" si="0"/>
        <v>0</v>
      </c>
      <c r="I35" s="16"/>
      <c r="J35" s="31"/>
    </row>
    <row r="36" spans="1:10" ht="21" customHeight="1" x14ac:dyDescent="0.15">
      <c r="A36" s="47"/>
      <c r="B36" s="45"/>
      <c r="C36" s="25"/>
      <c r="D36" s="26"/>
      <c r="E36" s="25"/>
      <c r="F36" s="8">
        <v>0</v>
      </c>
      <c r="G36" s="8">
        <v>0</v>
      </c>
      <c r="H36" s="8">
        <f t="shared" si="0"/>
        <v>0</v>
      </c>
      <c r="I36" s="16"/>
      <c r="J36" s="31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32"/>
    </row>
    <row r="38" spans="1:10" ht="21" customHeight="1" x14ac:dyDescent="0.15">
      <c r="A38" s="47">
        <v>8</v>
      </c>
      <c r="B38" s="45" t="s">
        <v>33</v>
      </c>
      <c r="C38" s="25">
        <v>0</v>
      </c>
      <c r="D38" s="26"/>
      <c r="E38" s="25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ht="21" customHeight="1" x14ac:dyDescent="0.15">
      <c r="A39" s="47"/>
      <c r="B39" s="45"/>
      <c r="C39" s="25"/>
      <c r="D39" s="26"/>
      <c r="E39" s="25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35"/>
    </row>
    <row r="41" spans="1:10" ht="21" customHeight="1" x14ac:dyDescent="0.15">
      <c r="A41" s="47">
        <v>9</v>
      </c>
      <c r="B41" s="45" t="s">
        <v>36</v>
      </c>
      <c r="C41" s="25">
        <v>0</v>
      </c>
      <c r="D41" s="26"/>
      <c r="E41" s="25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7" t="s">
        <v>37</v>
      </c>
    </row>
    <row r="42" spans="1:10" ht="21" customHeight="1" x14ac:dyDescent="0.15">
      <c r="A42" s="47"/>
      <c r="B42" s="45"/>
      <c r="C42" s="25"/>
      <c r="D42" s="26"/>
      <c r="E42" s="25"/>
      <c r="F42" s="8">
        <v>0</v>
      </c>
      <c r="G42" s="8">
        <v>0</v>
      </c>
      <c r="H42" s="8">
        <f t="shared" si="0"/>
        <v>0</v>
      </c>
      <c r="I42" s="16"/>
      <c r="J42" s="28"/>
    </row>
    <row r="43" spans="1:10" ht="21" customHeight="1" x14ac:dyDescent="0.15">
      <c r="A43" s="47"/>
      <c r="B43" s="45"/>
      <c r="C43" s="25"/>
      <c r="D43" s="26"/>
      <c r="E43" s="25"/>
      <c r="F43" s="8">
        <v>0</v>
      </c>
      <c r="G43" s="8">
        <v>0</v>
      </c>
      <c r="H43" s="8">
        <f t="shared" si="0"/>
        <v>0</v>
      </c>
      <c r="I43" s="16"/>
      <c r="J43" s="28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29"/>
    </row>
    <row r="45" spans="1:10" ht="21" customHeight="1" x14ac:dyDescent="0.15">
      <c r="A45" s="43">
        <v>10</v>
      </c>
      <c r="B45" s="45" t="s">
        <v>39</v>
      </c>
      <c r="C45" s="25">
        <v>0</v>
      </c>
      <c r="D45" s="26"/>
      <c r="E45" s="25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30"/>
    </row>
    <row r="46" spans="1:10" ht="21" customHeight="1" x14ac:dyDescent="0.15">
      <c r="A46" s="48"/>
      <c r="B46" s="45"/>
      <c r="C46" s="25"/>
      <c r="D46" s="26"/>
      <c r="E46" s="25"/>
      <c r="F46" s="22">
        <v>0</v>
      </c>
      <c r="G46" s="8">
        <v>0</v>
      </c>
      <c r="H46" s="8">
        <f t="shared" ref="H46:H50" si="17">F46+G46</f>
        <v>0</v>
      </c>
      <c r="I46" s="16"/>
      <c r="J46" s="31"/>
    </row>
    <row r="47" spans="1:10" ht="21" customHeight="1" x14ac:dyDescent="0.15">
      <c r="A47" s="48"/>
      <c r="B47" s="45"/>
      <c r="C47" s="25"/>
      <c r="D47" s="26"/>
      <c r="E47" s="25"/>
      <c r="F47" s="22">
        <v>0</v>
      </c>
      <c r="G47" s="8">
        <v>0</v>
      </c>
      <c r="H47" s="8">
        <f t="shared" si="17"/>
        <v>0</v>
      </c>
      <c r="I47" s="16"/>
      <c r="J47" s="31"/>
    </row>
    <row r="48" spans="1:10" ht="21" customHeight="1" x14ac:dyDescent="0.15">
      <c r="A48" s="48"/>
      <c r="B48" s="45"/>
      <c r="C48" s="25"/>
      <c r="D48" s="26"/>
      <c r="E48" s="25"/>
      <c r="F48" s="22">
        <v>0</v>
      </c>
      <c r="G48" s="8">
        <v>0</v>
      </c>
      <c r="H48" s="8">
        <f t="shared" si="17"/>
        <v>0</v>
      </c>
      <c r="I48" s="16"/>
      <c r="J48" s="31"/>
    </row>
    <row r="49" spans="1:10" ht="21" customHeight="1" x14ac:dyDescent="0.15">
      <c r="A49" s="48"/>
      <c r="B49" s="45"/>
      <c r="C49" s="25"/>
      <c r="D49" s="26"/>
      <c r="E49" s="25"/>
      <c r="F49" s="22">
        <v>0</v>
      </c>
      <c r="G49" s="8">
        <v>0</v>
      </c>
      <c r="H49" s="8">
        <f t="shared" si="17"/>
        <v>0</v>
      </c>
      <c r="I49" s="16"/>
      <c r="J49" s="31"/>
    </row>
    <row r="50" spans="1:10" ht="21" customHeight="1" x14ac:dyDescent="0.15">
      <c r="A50" s="44"/>
      <c r="B50" s="45"/>
      <c r="C50" s="25"/>
      <c r="D50" s="26"/>
      <c r="E50" s="25"/>
      <c r="F50" s="8">
        <v>0</v>
      </c>
      <c r="G50" s="8">
        <v>0</v>
      </c>
      <c r="H50" s="8">
        <f t="shared" si="17"/>
        <v>0</v>
      </c>
      <c r="I50" s="16"/>
      <c r="J50" s="31"/>
    </row>
    <row r="51" spans="1:10" s="1" customFormat="1" ht="21" customHeight="1" x14ac:dyDescent="0.15">
      <c r="A51" s="9"/>
      <c r="B51" s="10" t="s">
        <v>40</v>
      </c>
      <c r="C51" s="11">
        <f>SUM(C45)</f>
        <v>0</v>
      </c>
      <c r="D51" s="11">
        <f>SUM(D45)</f>
        <v>0</v>
      </c>
      <c r="E51" s="11">
        <f>SUM(E45)</f>
        <v>0</v>
      </c>
      <c r="F51" s="11">
        <f>SUM(F45:F50)</f>
        <v>0</v>
      </c>
      <c r="G51" s="11">
        <f>SUM(G45:G50)</f>
        <v>0</v>
      </c>
      <c r="H51" s="11">
        <f>SUM(H45:H50)</f>
        <v>0</v>
      </c>
      <c r="I51" s="17"/>
      <c r="J51" s="32"/>
    </row>
    <row r="52" spans="1:10" ht="21" customHeight="1" x14ac:dyDescent="0.15">
      <c r="A52" s="9"/>
      <c r="B52" s="10" t="s">
        <v>41</v>
      </c>
      <c r="C52" s="11">
        <f>SUM(C51,C44,C40,C37,C32,C27,C24,C21,C16,C13)</f>
        <v>0</v>
      </c>
      <c r="D52" s="11">
        <f>SUM(D51,D44,D40,D37,D32,D27,D24,D21,D16,D13)</f>
        <v>0</v>
      </c>
      <c r="E52" s="11">
        <f>SUM(E51,E44,E40,E37,E32,E27,E24,E21,E16,E13)</f>
        <v>0</v>
      </c>
      <c r="F52" s="11">
        <f>SUM(F51,F44,F40,F37,F32,F27,F24,F21,F16,F13)</f>
        <v>648.29999999999995</v>
      </c>
      <c r="G52" s="11">
        <f>SUM(G51,G44,G40,G37,G32,G27,G24,G21,G16,G13)</f>
        <v>0</v>
      </c>
      <c r="H52" s="11">
        <f>SUM(H51,H44,H40,H37,H32,H27,H24,H21,H16,H13)</f>
        <v>648.29999999999995</v>
      </c>
      <c r="I52" s="17"/>
      <c r="J52" s="18"/>
    </row>
    <row r="56" spans="1:10" ht="21" customHeight="1" x14ac:dyDescent="0.15">
      <c r="A56" s="53" t="s">
        <v>42</v>
      </c>
      <c r="B56" s="54"/>
      <c r="C56" s="55" t="s">
        <v>43</v>
      </c>
      <c r="D56" s="55"/>
      <c r="E56" s="55" t="s">
        <v>44</v>
      </c>
      <c r="F56" s="55"/>
      <c r="G56" s="55" t="s">
        <v>45</v>
      </c>
      <c r="H56" s="55"/>
      <c r="I56" s="19" t="s">
        <v>46</v>
      </c>
    </row>
    <row r="57" spans="1:10" ht="21" customHeight="1" x14ac:dyDescent="0.15">
      <c r="A57" s="49">
        <f>E52</f>
        <v>0</v>
      </c>
      <c r="B57" s="41"/>
      <c r="C57" s="41">
        <f>H52</f>
        <v>648.29999999999995</v>
      </c>
      <c r="D57" s="41"/>
      <c r="E57" s="41">
        <f>F52</f>
        <v>648.29999999999995</v>
      </c>
      <c r="F57" s="41"/>
      <c r="G57" s="41">
        <f>G52</f>
        <v>0</v>
      </c>
      <c r="H57" s="41"/>
      <c r="I57" s="20">
        <f>A57-C57</f>
        <v>-648.29999999999995</v>
      </c>
    </row>
    <row r="59" spans="1:10" ht="21" customHeight="1" x14ac:dyDescent="0.15">
      <c r="A59" s="12" t="s">
        <v>47</v>
      </c>
      <c r="B59" s="13"/>
      <c r="C59" s="14" t="s">
        <v>48</v>
      </c>
      <c r="D59" s="12"/>
      <c r="E59" s="12" t="s">
        <v>49</v>
      </c>
      <c r="F59" s="12"/>
      <c r="G59" s="12" t="s">
        <v>50</v>
      </c>
      <c r="H59" s="12"/>
      <c r="I59" s="1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D41:D43"/>
    <mergeCell ref="D45:D50"/>
    <mergeCell ref="A57:B57"/>
    <mergeCell ref="B45:B50"/>
    <mergeCell ref="C8:C12"/>
    <mergeCell ref="C14:C15"/>
    <mergeCell ref="C17:C20"/>
    <mergeCell ref="C22:C23"/>
    <mergeCell ref="C28:C31"/>
    <mergeCell ref="C33:C36"/>
    <mergeCell ref="C38:C39"/>
    <mergeCell ref="C41:C43"/>
    <mergeCell ref="C45:C50"/>
    <mergeCell ref="C25:C26"/>
    <mergeCell ref="E8:E12"/>
    <mergeCell ref="E14:E15"/>
    <mergeCell ref="E17:E20"/>
    <mergeCell ref="C57:D57"/>
    <mergeCell ref="E57:F57"/>
    <mergeCell ref="E33:E36"/>
    <mergeCell ref="E38:E39"/>
    <mergeCell ref="E41:E43"/>
    <mergeCell ref="E45:E50"/>
    <mergeCell ref="D25:D26"/>
    <mergeCell ref="E25:E26"/>
    <mergeCell ref="D22:D23"/>
    <mergeCell ref="D28:D31"/>
    <mergeCell ref="D33:D36"/>
    <mergeCell ref="D8:D12"/>
    <mergeCell ref="D14:D15"/>
    <mergeCell ref="H4:I5"/>
    <mergeCell ref="J22:J24"/>
    <mergeCell ref="J25:J27"/>
    <mergeCell ref="J28:J32"/>
    <mergeCell ref="J33:J37"/>
    <mergeCell ref="J4:J5"/>
    <mergeCell ref="J6:J7"/>
    <mergeCell ref="J8:J13"/>
    <mergeCell ref="J14:J16"/>
    <mergeCell ref="J17:J21"/>
    <mergeCell ref="E28:E31"/>
    <mergeCell ref="D17:D20"/>
    <mergeCell ref="D38:D39"/>
    <mergeCell ref="J41:J44"/>
    <mergeCell ref="J45:J51"/>
    <mergeCell ref="J38:J40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2022-09-07T08:52:12Z</cp:lastPrinted>
  <dcterms:created xsi:type="dcterms:W3CDTF">2014-04-15T08:52:00Z</dcterms:created>
  <dcterms:modified xsi:type="dcterms:W3CDTF">2022-10-08T04:26:33Z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