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9" i="3"/>
  <c r="H17"/>
  <c r="H18"/>
  <c r="I36" i="2"/>
  <c r="I35"/>
  <c r="I34"/>
  <c r="I37" s="1"/>
  <c r="J31"/>
  <c r="J30"/>
  <c r="J29"/>
  <c r="J28"/>
  <c r="F30"/>
  <c r="F29"/>
  <c r="F28"/>
  <c r="H37"/>
  <c r="G51" i="3" l="1"/>
  <c r="F51"/>
  <c r="C51"/>
  <c r="G43"/>
  <c r="F43"/>
  <c r="G39"/>
  <c r="F39"/>
  <c r="G36"/>
  <c r="F36"/>
  <c r="G31"/>
  <c r="F31"/>
  <c r="G26"/>
  <c r="F26"/>
  <c r="G20"/>
  <c r="F20"/>
  <c r="D20"/>
  <c r="C20"/>
  <c r="G16"/>
  <c r="F16"/>
  <c r="D16"/>
  <c r="C16"/>
  <c r="G13"/>
  <c r="F13"/>
  <c r="D13"/>
  <c r="C13"/>
  <c r="G52" l="1"/>
  <c r="G57" s="1"/>
  <c r="F52"/>
  <c r="E57" s="1"/>
  <c r="H25"/>
  <c r="H15"/>
  <c r="D51"/>
  <c r="H45"/>
  <c r="H46"/>
  <c r="H47"/>
  <c r="H48"/>
  <c r="H49"/>
  <c r="H50"/>
  <c r="D43"/>
  <c r="C43"/>
  <c r="D39"/>
  <c r="C39"/>
  <c r="D36"/>
  <c r="C36"/>
  <c r="D31"/>
  <c r="C31"/>
  <c r="D26"/>
  <c r="C26"/>
  <c r="D23"/>
  <c r="C23"/>
  <c r="E8"/>
  <c r="E13" s="1"/>
  <c r="H8"/>
  <c r="H9"/>
  <c r="H10"/>
  <c r="H11"/>
  <c r="H12"/>
  <c r="H14"/>
  <c r="H16" s="1"/>
  <c r="H21"/>
  <c r="H22"/>
  <c r="H24"/>
  <c r="H26" s="1"/>
  <c r="H27"/>
  <c r="H28"/>
  <c r="H29"/>
  <c r="H30"/>
  <c r="H32"/>
  <c r="H33"/>
  <c r="H34"/>
  <c r="H35"/>
  <c r="H37"/>
  <c r="H38"/>
  <c r="H40"/>
  <c r="H41"/>
  <c r="H42"/>
  <c r="H44"/>
  <c r="H51" s="1"/>
  <c r="E14"/>
  <c r="E16" s="1"/>
  <c r="E17"/>
  <c r="E20" s="1"/>
  <c r="E21"/>
  <c r="E23" s="1"/>
  <c r="E24"/>
  <c r="E26" s="1"/>
  <c r="E27"/>
  <c r="E31" s="1"/>
  <c r="E32"/>
  <c r="E36" s="1"/>
  <c r="E37"/>
  <c r="E39" s="1"/>
  <c r="E40"/>
  <c r="E43" s="1"/>
  <c r="E44"/>
  <c r="E51" s="1"/>
  <c r="C52" l="1"/>
  <c r="H13"/>
  <c r="D52"/>
  <c r="E52"/>
  <c r="A57" s="1"/>
  <c r="H43"/>
  <c r="H20"/>
  <c r="H39"/>
  <c r="H36"/>
  <c r="H31"/>
  <c r="I18" i="2"/>
  <c r="G21" s="1"/>
  <c r="G18"/>
  <c r="H18"/>
  <c r="B21" s="1"/>
  <c r="H52" i="3" l="1"/>
  <c r="C57" s="1"/>
  <c r="I57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<sst xmlns="http://schemas.openxmlformats.org/spreadsheetml/2006/main" count="108" uniqueCount="94">
  <si>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</si>
  <si>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</si>
  <si>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</si>
  <si>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</si>
  <si>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</si>
  <si>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</si>
  <si>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</si>
  <si>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</si>
  <si>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</si>
  <si>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</si>
  <si>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</si>
  <si>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</si>
  <si>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</si>
  <si>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</si>
  <si>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</si>
  <si>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</si>
  <si>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</si>
  <si>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</si>
  <si>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</si>
  <si>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</si>
  <si>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</si>
  <si>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</si>
  <si>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</si>
  <si>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</si>
  <si>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</si>
  <si>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</si>
  <si>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</si>
  <si>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</si>
  <si>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</si>
  <si>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</si>
  <si>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</si>
  <si>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</si>
  <si>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</si>
  <si>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</si>
  <si>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</si>
  <si>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</si>
  <si>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</si>
  <si>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</si>
  <si>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</si>
  <si>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</si>
  <si>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</si>
  <si>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</si>
  <si>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</si>
  <si>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</si>
  <si>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</si>
  <si>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</si>
  <si>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</si>
  <si>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</si>
  <si>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</si>
  <si>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</si>
  <si>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</si>
  <si>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</si>
  <si>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</si>
  <si>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</si>
  <si>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</si>
  <si>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</si>
  <si>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</si>
  <si>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</si>
  <si>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</si>
  <si>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</si>
  <si>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</si>
  <si>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</si>
  <si>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</si>
  <si>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</si>
  <si>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</si>
  <si>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</si>
  <si>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</si>
  <si>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</si>
  <si>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</si>
  <si>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</si>
  <si>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</si>
  <si>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</si>
  <si>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</si>
  <si>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</si>
  <si>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</si>
  <si>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</si>
  <si>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</si>
  <si>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</si>
  <si>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</si>
  <si>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</si>
  <si>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</si>
  <si>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</si>
  <si>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</si>
  <si>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</si>
  <si>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</si>
  <si>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</si>
  <si>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</si>
  <si>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</si>
  <si>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</si>
  <si>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</si>
  <si>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</si>
  <si>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餐费</t>
    <phoneticPr fontId="1" type="noConversion"/>
  </si>
  <si>
    <t>交通费</t>
    <phoneticPr fontId="1" type="noConversion"/>
  </si>
  <si>
    <t>物流费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</si>
</sst>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9"/>
  <sheetViews>
    <sheetView tabSelected="1" topLeftCell="A7" zoomScaleNormal="100" workbookViewId="0">
      <selection activeCell="F20" sqref="A20:XFD2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81" t="s">
        <v>76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>
      <c r="H4" s="66" t="s">
        <v>81</v>
      </c>
      <c r="I4" s="66"/>
      <c r="J4" s="66" t="s">
        <v>82</v>
      </c>
    </row>
    <row r="5" spans="1:12" ht="21" customHeight="1">
      <c r="H5" s="67"/>
      <c r="I5" s="67"/>
      <c r="J5" s="67"/>
    </row>
    <row r="6" spans="1:12" ht="21" customHeight="1">
      <c r="A6" s="84" t="s">
        <v>48</v>
      </c>
      <c r="B6" s="7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1" t="s">
        <v>6</v>
      </c>
    </row>
    <row r="7" spans="1:12" ht="21" customHeight="1">
      <c r="A7" s="84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7">
        <v>1</v>
      </c>
      <c r="B8" s="78" t="s">
        <v>2</v>
      </c>
      <c r="C8" s="52">
        <v>0</v>
      </c>
      <c r="D8" s="53"/>
      <c r="E8" s="52">
        <f>C8*D8</f>
        <v>0</v>
      </c>
      <c r="F8" s="36">
        <v>0</v>
      </c>
      <c r="G8" s="36">
        <v>0</v>
      </c>
      <c r="H8" s="36">
        <f t="shared" ref="H8:H44" si="0">F8+G8</f>
        <v>0</v>
      </c>
      <c r="I8" s="2"/>
      <c r="J8" s="72" t="s">
        <v>75</v>
      </c>
    </row>
    <row r="9" spans="1:12" ht="21" customHeight="1">
      <c r="A9" s="77"/>
      <c r="B9" s="78"/>
      <c r="C9" s="52"/>
      <c r="D9" s="53"/>
      <c r="E9" s="52"/>
      <c r="F9" s="36">
        <v>0</v>
      </c>
      <c r="G9" s="36">
        <v>0</v>
      </c>
      <c r="H9" s="36">
        <f t="shared" si="0"/>
        <v>0</v>
      </c>
      <c r="I9" s="2"/>
      <c r="J9" s="61"/>
    </row>
    <row r="10" spans="1:12" ht="21" customHeight="1">
      <c r="A10" s="77"/>
      <c r="B10" s="78"/>
      <c r="C10" s="52"/>
      <c r="D10" s="53"/>
      <c r="E10" s="52"/>
      <c r="F10" s="36">
        <v>0</v>
      </c>
      <c r="G10" s="36">
        <v>0</v>
      </c>
      <c r="H10" s="36">
        <f t="shared" si="0"/>
        <v>0</v>
      </c>
      <c r="I10" s="2"/>
      <c r="J10" s="61"/>
    </row>
    <row r="11" spans="1:12" ht="21" customHeight="1">
      <c r="A11" s="77"/>
      <c r="B11" s="78"/>
      <c r="C11" s="52"/>
      <c r="D11" s="53"/>
      <c r="E11" s="52"/>
      <c r="F11" s="36">
        <v>0</v>
      </c>
      <c r="G11" s="36">
        <v>0</v>
      </c>
      <c r="H11" s="36">
        <f t="shared" si="0"/>
        <v>0</v>
      </c>
      <c r="I11" s="2"/>
      <c r="J11" s="61"/>
    </row>
    <row r="12" spans="1:12" ht="21" customHeight="1">
      <c r="A12" s="77"/>
      <c r="B12" s="78"/>
      <c r="C12" s="52"/>
      <c r="D12" s="53"/>
      <c r="E12" s="52"/>
      <c r="F12" s="36">
        <v>0</v>
      </c>
      <c r="G12" s="36">
        <v>0</v>
      </c>
      <c r="H12" s="36">
        <f t="shared" si="0"/>
        <v>0</v>
      </c>
      <c r="I12" s="2"/>
      <c r="J12" s="6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2"/>
    </row>
    <row r="14" spans="1:12" ht="21" customHeight="1">
      <c r="A14" s="54">
        <v>2</v>
      </c>
      <c r="B14" s="56" t="s">
        <v>51</v>
      </c>
      <c r="C14" s="58">
        <v>0</v>
      </c>
      <c r="D14" s="54"/>
      <c r="E14" s="58">
        <f t="shared" ref="E14:E44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0" t="s">
        <v>67</v>
      </c>
    </row>
    <row r="15" spans="1:12" ht="21" customHeight="1">
      <c r="A15" s="55"/>
      <c r="B15" s="57"/>
      <c r="C15" s="59"/>
      <c r="D15" s="55"/>
      <c r="E15" s="59"/>
      <c r="F15" s="36">
        <v>0</v>
      </c>
      <c r="G15" s="36">
        <v>0</v>
      </c>
      <c r="H15" s="36">
        <f t="shared" ref="H15" si="3">F15+G15</f>
        <v>0</v>
      </c>
      <c r="I15" s="2"/>
      <c r="J15" s="6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2"/>
    </row>
    <row r="17" spans="1:10" ht="21" customHeight="1">
      <c r="A17" s="77">
        <v>3</v>
      </c>
      <c r="B17" s="78" t="s">
        <v>53</v>
      </c>
      <c r="C17" s="52">
        <v>0</v>
      </c>
      <c r="D17" s="53"/>
      <c r="E17" s="52">
        <f t="shared" si="2"/>
        <v>0</v>
      </c>
      <c r="F17" s="50">
        <v>2901.66</v>
      </c>
      <c r="G17" s="36">
        <v>0</v>
      </c>
      <c r="H17" s="50">
        <f t="shared" si="0"/>
        <v>2901.66</v>
      </c>
      <c r="I17" s="2" t="s">
        <v>91</v>
      </c>
      <c r="J17" s="63" t="s">
        <v>68</v>
      </c>
    </row>
    <row r="18" spans="1:10" ht="21" customHeight="1">
      <c r="A18" s="77"/>
      <c r="B18" s="78"/>
      <c r="C18" s="52"/>
      <c r="D18" s="53"/>
      <c r="E18" s="52"/>
      <c r="F18" s="50">
        <v>5888.31</v>
      </c>
      <c r="G18" s="51">
        <v>0</v>
      </c>
      <c r="H18" s="50">
        <f t="shared" si="0"/>
        <v>5888.31</v>
      </c>
      <c r="I18" s="2" t="s">
        <v>92</v>
      </c>
      <c r="J18" s="64"/>
    </row>
    <row r="19" spans="1:10" ht="21" customHeight="1">
      <c r="A19" s="77"/>
      <c r="B19" s="78"/>
      <c r="C19" s="52"/>
      <c r="D19" s="53"/>
      <c r="E19" s="52"/>
      <c r="F19" s="51">
        <v>259</v>
      </c>
      <c r="G19" s="51">
        <v>0</v>
      </c>
      <c r="H19" s="51">
        <f>F19+G19</f>
        <v>259</v>
      </c>
      <c r="I19" s="2" t="s">
        <v>93</v>
      </c>
      <c r="J19" s="64"/>
    </row>
    <row r="20" spans="1:10" s="31" customFormat="1" ht="21" customHeight="1">
      <c r="A20" s="34"/>
      <c r="B20" s="30" t="s">
        <v>54</v>
      </c>
      <c r="C20" s="37">
        <f>SUM(C17)</f>
        <v>0</v>
      </c>
      <c r="D20" s="37">
        <f t="shared" ref="D20:E20" si="4">SUM(D17)</f>
        <v>0</v>
      </c>
      <c r="E20" s="37">
        <f t="shared" si="4"/>
        <v>0</v>
      </c>
      <c r="F20" s="37">
        <f>SUM(F17:F19)</f>
        <v>9048.9700000000012</v>
      </c>
      <c r="G20" s="37">
        <f>SUM(G17:G19)</f>
        <v>0</v>
      </c>
      <c r="H20" s="37">
        <f>SUM(H17:H19)</f>
        <v>9048.9700000000012</v>
      </c>
      <c r="I20" s="35"/>
      <c r="J20" s="65"/>
    </row>
    <row r="21" spans="1:10" ht="21" customHeight="1">
      <c r="A21" s="77">
        <v>4</v>
      </c>
      <c r="B21" s="78" t="s">
        <v>4</v>
      </c>
      <c r="C21" s="52">
        <v>0</v>
      </c>
      <c r="D21" s="53"/>
      <c r="E21" s="52">
        <f t="shared" si="2"/>
        <v>0</v>
      </c>
      <c r="F21" s="36">
        <v>0</v>
      </c>
      <c r="G21" s="36"/>
      <c r="H21" s="36">
        <f t="shared" si="0"/>
        <v>0</v>
      </c>
      <c r="I21" s="2"/>
      <c r="J21" s="63" t="s">
        <v>69</v>
      </c>
    </row>
    <row r="22" spans="1:10" ht="21" customHeight="1">
      <c r="A22" s="77"/>
      <c r="B22" s="78"/>
      <c r="C22" s="52"/>
      <c r="D22" s="53"/>
      <c r="E22" s="52"/>
      <c r="F22" s="36">
        <v>0</v>
      </c>
      <c r="G22" s="36">
        <v>0</v>
      </c>
      <c r="H22" s="36">
        <f t="shared" si="0"/>
        <v>0</v>
      </c>
      <c r="I22" s="2"/>
      <c r="J22" s="64"/>
    </row>
    <row r="23" spans="1:10" s="31" customFormat="1" ht="21" customHeight="1">
      <c r="A23" s="34"/>
      <c r="B23" s="30" t="s">
        <v>55</v>
      </c>
      <c r="C23" s="37">
        <f>SUM(C21)</f>
        <v>0</v>
      </c>
      <c r="D23" s="37">
        <f t="shared" ref="D23:E23" si="5">SUM(D21)</f>
        <v>0</v>
      </c>
      <c r="E23" s="37">
        <f t="shared" si="5"/>
        <v>0</v>
      </c>
      <c r="F23" s="37">
        <v>0</v>
      </c>
      <c r="G23" s="37">
        <v>0</v>
      </c>
      <c r="H23" s="37">
        <v>0</v>
      </c>
      <c r="I23" s="35"/>
      <c r="J23" s="65"/>
    </row>
    <row r="24" spans="1:10" ht="21" customHeight="1">
      <c r="A24" s="54">
        <v>5</v>
      </c>
      <c r="B24" s="56" t="s">
        <v>56</v>
      </c>
      <c r="C24" s="58">
        <v>0</v>
      </c>
      <c r="D24" s="54"/>
      <c r="E24" s="58">
        <f t="shared" si="2"/>
        <v>0</v>
      </c>
      <c r="F24" s="36">
        <v>0</v>
      </c>
      <c r="G24" s="36">
        <v>0</v>
      </c>
      <c r="H24" s="36">
        <f t="shared" si="0"/>
        <v>0</v>
      </c>
      <c r="I24" s="2"/>
      <c r="J24" s="60" t="s">
        <v>70</v>
      </c>
    </row>
    <row r="25" spans="1:10" ht="21" customHeight="1">
      <c r="A25" s="55"/>
      <c r="B25" s="57"/>
      <c r="C25" s="59"/>
      <c r="D25" s="55"/>
      <c r="E25" s="59"/>
      <c r="F25" s="36">
        <v>0</v>
      </c>
      <c r="G25" s="36">
        <v>0</v>
      </c>
      <c r="H25" s="36">
        <f t="shared" ref="H25" si="6">F25+G25</f>
        <v>0</v>
      </c>
      <c r="I25" s="2"/>
      <c r="J25" s="61"/>
    </row>
    <row r="26" spans="1:10" s="31" customFormat="1" ht="21" customHeight="1">
      <c r="A26" s="34"/>
      <c r="B26" s="30" t="s">
        <v>61</v>
      </c>
      <c r="C26" s="37">
        <f>SUM(C24)</f>
        <v>0</v>
      </c>
      <c r="D26" s="37">
        <f t="shared" ref="D26:E26" si="7">SUM(D24)</f>
        <v>0</v>
      </c>
      <c r="E26" s="37">
        <f t="shared" si="7"/>
        <v>0</v>
      </c>
      <c r="F26" s="37">
        <f>SUM(F24:F25)</f>
        <v>0</v>
      </c>
      <c r="G26" s="37">
        <f>SUM(G24:G25)</f>
        <v>0</v>
      </c>
      <c r="H26" s="37">
        <f t="shared" ref="H26" si="8">SUM(H24:H25)</f>
        <v>0</v>
      </c>
      <c r="I26" s="35"/>
      <c r="J26" s="62"/>
    </row>
    <row r="27" spans="1:10" ht="21" customHeight="1">
      <c r="A27" s="77">
        <v>6</v>
      </c>
      <c r="B27" s="78" t="s">
        <v>57</v>
      </c>
      <c r="C27" s="52">
        <v>0</v>
      </c>
      <c r="D27" s="53"/>
      <c r="E27" s="52">
        <f t="shared" si="2"/>
        <v>0</v>
      </c>
      <c r="F27" s="36">
        <v>0</v>
      </c>
      <c r="G27" s="36">
        <v>0</v>
      </c>
      <c r="H27" s="36">
        <f t="shared" si="0"/>
        <v>0</v>
      </c>
      <c r="I27" s="2"/>
      <c r="J27" s="60" t="s">
        <v>71</v>
      </c>
    </row>
    <row r="28" spans="1:10" ht="21" customHeight="1">
      <c r="A28" s="77"/>
      <c r="B28" s="78"/>
      <c r="C28" s="52"/>
      <c r="D28" s="53"/>
      <c r="E28" s="52"/>
      <c r="F28" s="36">
        <v>0</v>
      </c>
      <c r="G28" s="36">
        <v>0</v>
      </c>
      <c r="H28" s="36">
        <f t="shared" si="0"/>
        <v>0</v>
      </c>
      <c r="I28" s="2"/>
      <c r="J28" s="64"/>
    </row>
    <row r="29" spans="1:10" ht="21" customHeight="1">
      <c r="A29" s="77"/>
      <c r="B29" s="78"/>
      <c r="C29" s="52"/>
      <c r="D29" s="53"/>
      <c r="E29" s="52"/>
      <c r="F29" s="36">
        <v>0</v>
      </c>
      <c r="G29" s="36">
        <v>0</v>
      </c>
      <c r="H29" s="36">
        <f t="shared" si="0"/>
        <v>0</v>
      </c>
      <c r="I29" s="2"/>
      <c r="J29" s="64"/>
    </row>
    <row r="30" spans="1:10" ht="21" customHeight="1">
      <c r="A30" s="77"/>
      <c r="B30" s="78"/>
      <c r="C30" s="52"/>
      <c r="D30" s="53"/>
      <c r="E30" s="52"/>
      <c r="F30" s="36">
        <v>0</v>
      </c>
      <c r="G30" s="36">
        <v>0</v>
      </c>
      <c r="H30" s="36">
        <f t="shared" si="0"/>
        <v>0</v>
      </c>
      <c r="I30" s="2"/>
      <c r="J30" s="64"/>
    </row>
    <row r="31" spans="1:10" s="31" customFormat="1" ht="21" customHeight="1">
      <c r="A31" s="34"/>
      <c r="B31" s="30" t="s">
        <v>62</v>
      </c>
      <c r="C31" s="37">
        <f>SUM(C27)</f>
        <v>0</v>
      </c>
      <c r="D31" s="37">
        <f t="shared" ref="D31:E31" si="9">SUM(D27)</f>
        <v>0</v>
      </c>
      <c r="E31" s="37">
        <f t="shared" si="9"/>
        <v>0</v>
      </c>
      <c r="F31" s="37">
        <f>SUM(F27:F30)</f>
        <v>0</v>
      </c>
      <c r="G31" s="37">
        <f t="shared" ref="G31" si="10">SUM(G27:G30)</f>
        <v>0</v>
      </c>
      <c r="H31" s="37">
        <f>SUM(H27:H30)</f>
        <v>0</v>
      </c>
      <c r="I31" s="35"/>
      <c r="J31" s="65"/>
    </row>
    <row r="32" spans="1:10" ht="21" customHeight="1">
      <c r="A32" s="77">
        <v>7</v>
      </c>
      <c r="B32" s="78" t="s">
        <v>58</v>
      </c>
      <c r="C32" s="52">
        <v>0</v>
      </c>
      <c r="D32" s="53"/>
      <c r="E32" s="52">
        <f t="shared" si="2"/>
        <v>0</v>
      </c>
      <c r="F32" s="36">
        <v>0</v>
      </c>
      <c r="G32" s="36">
        <v>0</v>
      </c>
      <c r="H32" s="36">
        <f t="shared" si="0"/>
        <v>0</v>
      </c>
      <c r="I32" s="2"/>
      <c r="J32" s="68"/>
    </row>
    <row r="33" spans="1:10" ht="21" customHeight="1">
      <c r="A33" s="77"/>
      <c r="B33" s="78"/>
      <c r="C33" s="52"/>
      <c r="D33" s="53"/>
      <c r="E33" s="52"/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>
      <c r="A34" s="77"/>
      <c r="B34" s="78"/>
      <c r="C34" s="52"/>
      <c r="D34" s="53"/>
      <c r="E34" s="52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7"/>
      <c r="B35" s="78"/>
      <c r="C35" s="52"/>
      <c r="D35" s="53"/>
      <c r="E35" s="52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s="31" customFormat="1" ht="21" customHeight="1">
      <c r="A36" s="34"/>
      <c r="B36" s="30" t="s">
        <v>63</v>
      </c>
      <c r="C36" s="37">
        <f>SUM(C32)</f>
        <v>0</v>
      </c>
      <c r="D36" s="37">
        <f t="shared" ref="D36:E36" si="11">SUM(D32)</f>
        <v>0</v>
      </c>
      <c r="E36" s="37">
        <f t="shared" si="11"/>
        <v>0</v>
      </c>
      <c r="F36" s="37">
        <f>SUM(F32:F35)</f>
        <v>0</v>
      </c>
      <c r="G36" s="37">
        <f t="shared" ref="G36:H36" si="12">SUM(G32:G35)</f>
        <v>0</v>
      </c>
      <c r="H36" s="37">
        <f t="shared" si="12"/>
        <v>0</v>
      </c>
      <c r="I36" s="35"/>
      <c r="J36" s="70"/>
    </row>
    <row r="37" spans="1:10" ht="21" customHeight="1">
      <c r="A37" s="77">
        <v>8</v>
      </c>
      <c r="B37" s="78" t="s">
        <v>3</v>
      </c>
      <c r="C37" s="52">
        <v>0</v>
      </c>
      <c r="D37" s="53"/>
      <c r="E37" s="52">
        <f t="shared" si="2"/>
        <v>0</v>
      </c>
      <c r="F37" s="36">
        <v>0</v>
      </c>
      <c r="G37" s="36">
        <v>0</v>
      </c>
      <c r="H37" s="36">
        <f t="shared" si="0"/>
        <v>0</v>
      </c>
      <c r="I37" s="2"/>
      <c r="J37" s="63" t="s">
        <v>72</v>
      </c>
    </row>
    <row r="38" spans="1:10" ht="21" customHeight="1">
      <c r="A38" s="77"/>
      <c r="B38" s="78"/>
      <c r="C38" s="52"/>
      <c r="D38" s="53"/>
      <c r="E38" s="52"/>
      <c r="F38" s="36">
        <v>0</v>
      </c>
      <c r="G38" s="36">
        <v>0</v>
      </c>
      <c r="H38" s="36">
        <f t="shared" si="0"/>
        <v>0</v>
      </c>
      <c r="I38" s="2"/>
      <c r="J38" s="64"/>
    </row>
    <row r="39" spans="1:10" s="31" customFormat="1" ht="21" customHeight="1">
      <c r="A39" s="34"/>
      <c r="B39" s="30" t="s">
        <v>59</v>
      </c>
      <c r="C39" s="37">
        <f>SUM(C37)</f>
        <v>0</v>
      </c>
      <c r="D39" s="37">
        <f t="shared" ref="D39:E39" si="13">SUM(D37)</f>
        <v>0</v>
      </c>
      <c r="E39" s="37">
        <f t="shared" si="13"/>
        <v>0</v>
      </c>
      <c r="F39" s="37">
        <f>SUM(F37:F38)</f>
        <v>0</v>
      </c>
      <c r="G39" s="37">
        <f t="shared" ref="G39:H39" si="14">SUM(G37:G38)</f>
        <v>0</v>
      </c>
      <c r="H39" s="37">
        <f t="shared" si="14"/>
        <v>0</v>
      </c>
      <c r="I39" s="35"/>
      <c r="J39" s="65"/>
    </row>
    <row r="40" spans="1:10" ht="21" customHeight="1">
      <c r="A40" s="77">
        <v>9</v>
      </c>
      <c r="B40" s="78" t="s">
        <v>60</v>
      </c>
      <c r="C40" s="52">
        <v>0</v>
      </c>
      <c r="D40" s="53"/>
      <c r="E40" s="52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60" t="s">
        <v>73</v>
      </c>
    </row>
    <row r="41" spans="1:10" ht="21" customHeight="1">
      <c r="A41" s="77"/>
      <c r="B41" s="78"/>
      <c r="C41" s="52"/>
      <c r="D41" s="53"/>
      <c r="E41" s="52"/>
      <c r="F41" s="36">
        <v>0</v>
      </c>
      <c r="G41" s="36">
        <v>0</v>
      </c>
      <c r="H41" s="36">
        <f t="shared" si="0"/>
        <v>0</v>
      </c>
      <c r="I41" s="2"/>
      <c r="J41" s="61"/>
    </row>
    <row r="42" spans="1:10" ht="21" customHeight="1">
      <c r="A42" s="77"/>
      <c r="B42" s="78"/>
      <c r="C42" s="52"/>
      <c r="D42" s="53"/>
      <c r="E42" s="52"/>
      <c r="F42" s="36">
        <v>0</v>
      </c>
      <c r="G42" s="36">
        <v>0</v>
      </c>
      <c r="H42" s="36">
        <f t="shared" si="0"/>
        <v>0</v>
      </c>
      <c r="I42" s="2"/>
      <c r="J42" s="61"/>
    </row>
    <row r="43" spans="1:10" s="31" customFormat="1" ht="21" customHeight="1">
      <c r="A43" s="34"/>
      <c r="B43" s="30" t="s">
        <v>64</v>
      </c>
      <c r="C43" s="37">
        <f>SUM(C40)</f>
        <v>0</v>
      </c>
      <c r="D43" s="37">
        <f t="shared" ref="D43:E43" si="15">SUM(D40)</f>
        <v>0</v>
      </c>
      <c r="E43" s="37">
        <f t="shared" si="15"/>
        <v>0</v>
      </c>
      <c r="F43" s="37">
        <f>SUM(F40:F42)</f>
        <v>0</v>
      </c>
      <c r="G43" s="37">
        <f t="shared" ref="G43:H43" si="16">SUM(G40:G42)</f>
        <v>0</v>
      </c>
      <c r="H43" s="37">
        <f t="shared" si="16"/>
        <v>0</v>
      </c>
      <c r="I43" s="35"/>
      <c r="J43" s="62"/>
    </row>
    <row r="44" spans="1:10" ht="21" customHeight="1">
      <c r="A44" s="54">
        <v>10</v>
      </c>
      <c r="B44" s="78" t="s">
        <v>5</v>
      </c>
      <c r="C44" s="52">
        <v>0</v>
      </c>
      <c r="D44" s="53"/>
      <c r="E44" s="52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68"/>
    </row>
    <row r="45" spans="1:10" ht="21" customHeight="1">
      <c r="A45" s="80"/>
      <c r="B45" s="78"/>
      <c r="C45" s="52"/>
      <c r="D45" s="53"/>
      <c r="E45" s="52"/>
      <c r="F45" s="36">
        <v>0</v>
      </c>
      <c r="G45" s="36">
        <v>0</v>
      </c>
      <c r="H45" s="36">
        <f t="shared" ref="H45:H50" si="17">F45+G45</f>
        <v>0</v>
      </c>
      <c r="I45" s="2"/>
      <c r="J45" s="69"/>
    </row>
    <row r="46" spans="1:10" ht="21" customHeight="1">
      <c r="A46" s="80"/>
      <c r="B46" s="78"/>
      <c r="C46" s="52"/>
      <c r="D46" s="53"/>
      <c r="E46" s="52"/>
      <c r="F46" s="36">
        <v>0</v>
      </c>
      <c r="G46" s="36">
        <v>0</v>
      </c>
      <c r="H46" s="36">
        <f t="shared" si="17"/>
        <v>0</v>
      </c>
      <c r="I46" s="2"/>
      <c r="J46" s="69"/>
    </row>
    <row r="47" spans="1:10" ht="21" customHeight="1">
      <c r="A47" s="80"/>
      <c r="B47" s="78"/>
      <c r="C47" s="52"/>
      <c r="D47" s="53"/>
      <c r="E47" s="52"/>
      <c r="F47" s="36">
        <v>0</v>
      </c>
      <c r="G47" s="36">
        <v>0</v>
      </c>
      <c r="H47" s="36">
        <f t="shared" si="17"/>
        <v>0</v>
      </c>
      <c r="I47" s="2"/>
      <c r="J47" s="69"/>
    </row>
    <row r="48" spans="1:10" ht="21" customHeight="1">
      <c r="A48" s="80"/>
      <c r="B48" s="78"/>
      <c r="C48" s="52"/>
      <c r="D48" s="53"/>
      <c r="E48" s="52"/>
      <c r="F48" s="36">
        <v>0</v>
      </c>
      <c r="G48" s="36">
        <v>0</v>
      </c>
      <c r="H48" s="36">
        <f t="shared" si="17"/>
        <v>0</v>
      </c>
      <c r="I48" s="2"/>
      <c r="J48" s="69"/>
    </row>
    <row r="49" spans="1:10" ht="21" customHeight="1">
      <c r="A49" s="80"/>
      <c r="B49" s="78"/>
      <c r="C49" s="52"/>
      <c r="D49" s="53"/>
      <c r="E49" s="52"/>
      <c r="F49" s="36">
        <v>0</v>
      </c>
      <c r="G49" s="36">
        <v>0</v>
      </c>
      <c r="H49" s="36">
        <f t="shared" si="17"/>
        <v>0</v>
      </c>
      <c r="I49" s="2"/>
      <c r="J49" s="69"/>
    </row>
    <row r="50" spans="1:10" ht="21" customHeight="1">
      <c r="A50" s="55"/>
      <c r="B50" s="78"/>
      <c r="C50" s="52"/>
      <c r="D50" s="53"/>
      <c r="E50" s="52"/>
      <c r="F50" s="36">
        <v>0</v>
      </c>
      <c r="G50" s="36">
        <v>0</v>
      </c>
      <c r="H50" s="36">
        <f t="shared" si="17"/>
        <v>0</v>
      </c>
      <c r="I50" s="2"/>
      <c r="J50" s="69"/>
    </row>
    <row r="51" spans="1:10" s="31" customFormat="1" ht="21" customHeight="1">
      <c r="A51" s="34"/>
      <c r="B51" s="30" t="s">
        <v>65</v>
      </c>
      <c r="C51" s="37">
        <f>SUM(C44)</f>
        <v>0</v>
      </c>
      <c r="D51" s="37">
        <f t="shared" ref="D51:E51" si="18">SUM(D44)</f>
        <v>0</v>
      </c>
      <c r="E51" s="37">
        <f t="shared" si="18"/>
        <v>0</v>
      </c>
      <c r="F51" s="37">
        <f>SUM(F44:F50)</f>
        <v>0</v>
      </c>
      <c r="G51" s="37">
        <f t="shared" ref="G51:H51" si="19">SUM(G44:G50)</f>
        <v>0</v>
      </c>
      <c r="H51" s="37">
        <f t="shared" si="19"/>
        <v>0</v>
      </c>
      <c r="I51" s="35"/>
      <c r="J51" s="70"/>
    </row>
    <row r="52" spans="1:10" ht="21" customHeight="1">
      <c r="A52" s="34"/>
      <c r="B52" s="30" t="s">
        <v>66</v>
      </c>
      <c r="C52" s="37">
        <f>SUM(C51,C43,C39,C36,C31,C26,C23,C20,C16,C13)</f>
        <v>0</v>
      </c>
      <c r="D52" s="37">
        <f>SUM(D51,D43,D39,D36,D31,D26,D23,D20,D16,D13)</f>
        <v>0</v>
      </c>
      <c r="E52" s="37">
        <f>SUM(E51,E43,E39,E36,E31,E26,E23,E20,E16,E13)</f>
        <v>0</v>
      </c>
      <c r="F52" s="37">
        <f>SUM(F51,F43,F39,F36,F31,F26,F23,F20,F16,F13)</f>
        <v>9048.9700000000012</v>
      </c>
      <c r="G52" s="37">
        <f>SUM(G51,G43,G39,G36,G31,G26,G23,G20,G16,G13)</f>
        <v>0</v>
      </c>
      <c r="H52" s="37">
        <f>SUM(H51,H43,H39,H36,H31,H26,H23,H20,H16,H13)</f>
        <v>9048.9700000000012</v>
      </c>
      <c r="I52" s="35"/>
      <c r="J52" s="39"/>
    </row>
    <row r="56" spans="1:10" ht="21" customHeight="1">
      <c r="A56" s="75" t="s">
        <v>12</v>
      </c>
      <c r="B56" s="76"/>
      <c r="C56" s="73" t="s">
        <v>13</v>
      </c>
      <c r="D56" s="73"/>
      <c r="E56" s="73" t="s">
        <v>17</v>
      </c>
      <c r="F56" s="73"/>
      <c r="G56" s="73" t="s">
        <v>18</v>
      </c>
      <c r="H56" s="73"/>
      <c r="I56" s="32" t="s">
        <v>14</v>
      </c>
    </row>
    <row r="57" spans="1:10" ht="21" customHeight="1">
      <c r="A57" s="79">
        <f>E52</f>
        <v>0</v>
      </c>
      <c r="B57" s="74"/>
      <c r="C57" s="74">
        <f>H52</f>
        <v>9048.9700000000012</v>
      </c>
      <c r="D57" s="74"/>
      <c r="E57" s="74">
        <f>F52</f>
        <v>9048.9700000000012</v>
      </c>
      <c r="F57" s="74"/>
      <c r="G57" s="74">
        <f>G52</f>
        <v>0</v>
      </c>
      <c r="H57" s="74"/>
      <c r="I57" s="33">
        <f>A57-C57</f>
        <v>-9048.9700000000012</v>
      </c>
    </row>
    <row r="59" spans="1:10" ht="21" customHeight="1">
      <c r="A59" s="40" t="s">
        <v>77</v>
      </c>
      <c r="B59" s="41"/>
      <c r="C59" s="42" t="s">
        <v>78</v>
      </c>
      <c r="D59" s="40"/>
      <c r="E59" s="40" t="s">
        <v>79</v>
      </c>
      <c r="F59" s="40"/>
      <c r="G59" s="40" t="s">
        <v>80</v>
      </c>
      <c r="H59" s="40"/>
      <c r="I5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19"/>
    <mergeCell ref="B21:B22"/>
    <mergeCell ref="B27:B30"/>
    <mergeCell ref="B32:B35"/>
    <mergeCell ref="B37:B38"/>
    <mergeCell ref="B24:B25"/>
    <mergeCell ref="A17:A19"/>
    <mergeCell ref="A21:A22"/>
    <mergeCell ref="A27:A30"/>
    <mergeCell ref="A32:A35"/>
    <mergeCell ref="A37:A38"/>
    <mergeCell ref="A24:A25"/>
    <mergeCell ref="G56:H56"/>
    <mergeCell ref="G57:H57"/>
    <mergeCell ref="A56:B56"/>
    <mergeCell ref="A40:A42"/>
    <mergeCell ref="B40:B42"/>
    <mergeCell ref="C40:C42"/>
    <mergeCell ref="D40:D42"/>
    <mergeCell ref="E40:E42"/>
    <mergeCell ref="A57:B57"/>
    <mergeCell ref="C56:D56"/>
    <mergeCell ref="C57:D57"/>
    <mergeCell ref="E56:F56"/>
    <mergeCell ref="E57:F57"/>
    <mergeCell ref="B44:B50"/>
    <mergeCell ref="A44:A50"/>
    <mergeCell ref="C44:C50"/>
    <mergeCell ref="C17:C19"/>
    <mergeCell ref="E17:E19"/>
    <mergeCell ref="D17:D19"/>
    <mergeCell ref="D21:D22"/>
    <mergeCell ref="C24:C25"/>
    <mergeCell ref="D24:D25"/>
    <mergeCell ref="E24:E25"/>
    <mergeCell ref="C21:C22"/>
    <mergeCell ref="E21:E22"/>
    <mergeCell ref="J14:J16"/>
    <mergeCell ref="J37:J39"/>
    <mergeCell ref="J4:J5"/>
    <mergeCell ref="H4:I5"/>
    <mergeCell ref="J44:J51"/>
    <mergeCell ref="J17:J20"/>
    <mergeCell ref="J6:J7"/>
    <mergeCell ref="J8:J13"/>
    <mergeCell ref="J21:J23"/>
    <mergeCell ref="J32:J36"/>
    <mergeCell ref="J40:J43"/>
    <mergeCell ref="J24:J26"/>
    <mergeCell ref="J27:J31"/>
    <mergeCell ref="A14:A15"/>
    <mergeCell ref="B14:B15"/>
    <mergeCell ref="C14:C15"/>
    <mergeCell ref="D14:D15"/>
    <mergeCell ref="E14:E15"/>
    <mergeCell ref="C27:C30"/>
    <mergeCell ref="D27:D30"/>
    <mergeCell ref="E27:E30"/>
    <mergeCell ref="C32:C35"/>
    <mergeCell ref="D44:D50"/>
    <mergeCell ref="E44:E50"/>
    <mergeCell ref="D32:D35"/>
    <mergeCell ref="E32:E35"/>
    <mergeCell ref="C37:C38"/>
    <mergeCell ref="E37:E38"/>
    <mergeCell ref="D37:D3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1" t="s">
        <v>74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7"/>
      <c r="G5" s="97"/>
      <c r="H5" s="46" t="s">
        <v>20</v>
      </c>
      <c r="I5" s="8"/>
      <c r="J5" s="97"/>
      <c r="K5" s="98"/>
    </row>
    <row r="6" spans="2:11" ht="20.100000000000001" customHeight="1">
      <c r="B6" s="9"/>
      <c r="C6" s="10"/>
      <c r="D6" s="11" t="s">
        <v>21</v>
      </c>
      <c r="E6" s="11"/>
      <c r="F6" s="99"/>
      <c r="G6" s="99"/>
      <c r="H6" s="11" t="s">
        <v>22</v>
      </c>
      <c r="I6" s="10"/>
      <c r="J6" s="99"/>
      <c r="K6" s="100"/>
    </row>
    <row r="7" spans="2:11" ht="20.100000000000001" customHeight="1">
      <c r="B7" s="9"/>
      <c r="C7" s="10"/>
      <c r="D7" s="11" t="s">
        <v>23</v>
      </c>
      <c r="E7" s="11"/>
      <c r="F7" s="99"/>
      <c r="G7" s="99"/>
      <c r="H7" s="11" t="s">
        <v>24</v>
      </c>
      <c r="I7" s="12"/>
      <c r="J7" s="99"/>
      <c r="K7" s="100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5"/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>
      <c r="B11" s="91">
        <v>1</v>
      </c>
      <c r="C11" s="92"/>
      <c r="D11" s="101" t="s">
        <v>32</v>
      </c>
      <c r="E11" s="91" t="s">
        <v>33</v>
      </c>
      <c r="F11" s="92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91">
        <v>2</v>
      </c>
      <c r="C12" s="92"/>
      <c r="D12" s="102"/>
      <c r="E12" s="90" t="s">
        <v>35</v>
      </c>
      <c r="F12" s="90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91">
        <v>3</v>
      </c>
      <c r="C13" s="92"/>
      <c r="D13" s="102"/>
      <c r="E13" s="91" t="s">
        <v>37</v>
      </c>
      <c r="F13" s="92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91">
        <v>4</v>
      </c>
      <c r="C14" s="92"/>
      <c r="D14" s="102"/>
      <c r="E14" s="91" t="s">
        <v>38</v>
      </c>
      <c r="F14" s="92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91">
        <v>5</v>
      </c>
      <c r="C15" s="92"/>
      <c r="D15" s="101" t="s">
        <v>40</v>
      </c>
      <c r="E15" s="90"/>
      <c r="F15" s="90"/>
      <c r="G15" s="19">
        <v>0</v>
      </c>
      <c r="H15" s="19"/>
      <c r="I15" s="86"/>
      <c r="J15" s="87"/>
      <c r="K15" s="20"/>
    </row>
    <row r="16" spans="2:11" ht="20.100000000000001" customHeight="1">
      <c r="B16" s="91">
        <v>6</v>
      </c>
      <c r="C16" s="92"/>
      <c r="D16" s="102"/>
      <c r="E16" s="90"/>
      <c r="F16" s="90"/>
      <c r="G16" s="19">
        <v>0</v>
      </c>
      <c r="H16" s="19"/>
      <c r="I16" s="86"/>
      <c r="J16" s="87"/>
      <c r="K16" s="20"/>
    </row>
    <row r="17" spans="1:11" ht="20.100000000000001" customHeight="1">
      <c r="B17" s="91">
        <v>7</v>
      </c>
      <c r="C17" s="92"/>
      <c r="D17" s="103"/>
      <c r="E17" s="90"/>
      <c r="F17" s="90"/>
      <c r="G17" s="19">
        <v>0</v>
      </c>
      <c r="H17" s="19"/>
      <c r="I17" s="86"/>
      <c r="J17" s="87"/>
      <c r="K17" s="20"/>
    </row>
    <row r="18" spans="1:11" ht="20.100000000000001" customHeight="1">
      <c r="B18" s="93" t="s">
        <v>41</v>
      </c>
      <c r="C18" s="94"/>
      <c r="D18" s="94"/>
      <c r="E18" s="94"/>
      <c r="F18" s="95"/>
      <c r="G18" s="21">
        <f>SUM(G11:G17)</f>
        <v>0</v>
      </c>
      <c r="H18" s="21">
        <f>SUM(H11:H17)</f>
        <v>0</v>
      </c>
      <c r="I18" s="88">
        <f>SUM(I11:J17)</f>
        <v>0</v>
      </c>
      <c r="J18" s="8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6" t="s">
        <v>29</v>
      </c>
      <c r="C20" s="96"/>
      <c r="D20" s="96"/>
      <c r="E20" s="96"/>
      <c r="F20" s="96"/>
      <c r="G20" s="96" t="s">
        <v>42</v>
      </c>
      <c r="H20" s="96"/>
      <c r="I20" s="96"/>
      <c r="J20" s="96"/>
      <c r="K20" s="17" t="s">
        <v>43</v>
      </c>
    </row>
    <row r="21" spans="1:11" ht="20.100000000000001" customHeight="1">
      <c r="B21" s="85">
        <f>H18</f>
        <v>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1" t="s">
        <v>84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>
      <c r="B28" s="7"/>
      <c r="C28" s="8"/>
      <c r="D28" s="46" t="s">
        <v>19</v>
      </c>
      <c r="E28" s="46"/>
      <c r="F28" s="97">
        <f>F5</f>
        <v>0</v>
      </c>
      <c r="G28" s="97"/>
      <c r="H28" s="46" t="s">
        <v>20</v>
      </c>
      <c r="I28" s="8"/>
      <c r="J28" s="97">
        <f>J5</f>
        <v>0</v>
      </c>
      <c r="K28" s="98"/>
    </row>
    <row r="29" spans="1:11" ht="20.100000000000001" customHeight="1">
      <c r="B29" s="9"/>
      <c r="C29" s="10"/>
      <c r="D29" s="11" t="s">
        <v>21</v>
      </c>
      <c r="E29" s="11"/>
      <c r="F29" s="99">
        <f>F6</f>
        <v>0</v>
      </c>
      <c r="G29" s="99"/>
      <c r="H29" s="11" t="s">
        <v>22</v>
      </c>
      <c r="I29" s="10"/>
      <c r="J29" s="99">
        <f>J6</f>
        <v>0</v>
      </c>
      <c r="K29" s="100"/>
    </row>
    <row r="30" spans="1:11" ht="20.100000000000001" customHeight="1">
      <c r="B30" s="9"/>
      <c r="C30" s="10"/>
      <c r="D30" s="11" t="s">
        <v>23</v>
      </c>
      <c r="E30" s="11"/>
      <c r="F30" s="99">
        <f>F7</f>
        <v>0</v>
      </c>
      <c r="G30" s="99"/>
      <c r="H30" s="11" t="s">
        <v>24</v>
      </c>
      <c r="I30" s="12"/>
      <c r="J30" s="99">
        <f>J7</f>
        <v>0</v>
      </c>
      <c r="K30" s="100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5">
        <f>J8</f>
        <v>0</v>
      </c>
      <c r="K31" s="106"/>
    </row>
    <row r="32" spans="1:11" ht="20.100000000000001" customHeight="1"/>
    <row r="33" spans="2:11" ht="20.100000000000001" customHeight="1">
      <c r="B33" s="90"/>
      <c r="C33" s="90"/>
      <c r="D33" s="44" t="s">
        <v>89</v>
      </c>
      <c r="E33" s="90" t="s">
        <v>90</v>
      </c>
      <c r="F33" s="90"/>
      <c r="G33" s="19" t="s">
        <v>88</v>
      </c>
      <c r="H33" s="19" t="s">
        <v>86</v>
      </c>
      <c r="I33" s="104" t="s">
        <v>87</v>
      </c>
      <c r="J33" s="104"/>
      <c r="K33" s="45" t="s">
        <v>85</v>
      </c>
    </row>
    <row r="34" spans="2:11" ht="20.100000000000001" customHeight="1">
      <c r="B34" s="90">
        <v>1</v>
      </c>
      <c r="C34" s="90"/>
      <c r="D34" s="43"/>
      <c r="E34" s="90"/>
      <c r="F34" s="90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90">
        <v>2</v>
      </c>
      <c r="C35" s="90"/>
      <c r="D35" s="43"/>
      <c r="E35" s="90"/>
      <c r="F35" s="90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90">
        <v>3</v>
      </c>
      <c r="C36" s="90"/>
      <c r="D36" s="43"/>
      <c r="E36" s="90"/>
      <c r="F36" s="90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3" t="s">
        <v>41</v>
      </c>
      <c r="C37" s="94"/>
      <c r="D37" s="94"/>
      <c r="E37" s="94"/>
      <c r="F37" s="95"/>
      <c r="G37" s="21"/>
      <c r="H37" s="21">
        <f>SUM(H19:H36)</f>
        <v>6</v>
      </c>
      <c r="I37" s="88">
        <f>SUM(I34:J36)</f>
        <v>200</v>
      </c>
      <c r="J37" s="8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张维(业务6部)</cp:lastModifiedBy>
  <cp:lastPrinted>2017-09-06T05:53:56Z</cp:lastPrinted>
  <dcterms:created xsi:type="dcterms:W3CDTF">2014-04-15T08:52:03Z</dcterms:created>
  <dcterms:modified xsi:type="dcterms:W3CDTF">2018-12-18T06:18:42Z</dcterms:modified>
</cp:coreProperties>
</file>