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60" windowHeight="10920"/>
  </bookViews>
  <sheets>
    <sheet name="员工差旅明细" sheetId="2" r:id="rId1"/>
    <sheet name="Sheet1" sheetId="4" r:id="rId2"/>
  </sheets>
  <definedNames>
    <definedName name="_xlnm.Print_Area" localSheetId="0">员工差旅明细!$A$1:$K$21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<sst xmlns="http://schemas.openxmlformats.org/spreadsheetml/2006/main" count="68" uniqueCount="45">
  <si>
    <t>【员工差旅报销单】</t>
  </si>
  <si>
    <t>姓名:</t>
  </si>
  <si>
    <t>易梦铃</t>
  </si>
  <si>
    <t>职位:</t>
  </si>
  <si>
    <t>助理</t>
  </si>
  <si>
    <t>发生地:</t>
  </si>
  <si>
    <t>上海</t>
  </si>
  <si>
    <t>部门:</t>
  </si>
  <si>
    <t>会奖6部</t>
  </si>
  <si>
    <t>发生日期:</t>
  </si>
  <si>
    <t>2025.2.27-3.2</t>
  </si>
  <si>
    <t>报销日期:</t>
  </si>
  <si>
    <t>2025.3.3</t>
  </si>
  <si>
    <t>团号:</t>
  </si>
  <si>
    <t>HMEA-250111-STY200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</si>
  <si>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</si>
  <si>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</si>
  <si>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</si>
  <si>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</si>
  <si>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</si>
  <si>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</si>
  <si>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</si>
  <si>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小交通</t>
  </si>
  <si>
    <t>3.2地铁费</t>
  </si>
  <si>
    <t>用餐</t>
  </si>
  <si>
    <t>2.27餐费</t>
  </si>
  <si>
    <t>2.28餐费</t>
  </si>
  <si>
    <t>3.1餐费</t>
  </si>
  <si>
    <t>3.2餐费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</si>
  <si>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</si>
  <si>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</si>
  <si>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</si>
  <si>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</si>
  <si>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</si>
  <si>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</si>
  <si>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</si>
  <si>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</si>
  <si>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、</t>
  </si>
  <si>
    <t>出差城市</t>
  </si>
  <si>
    <t>出差起止日期</t>
  </si>
  <si>
    <t>每天金额</t>
  </si>
  <si>
    <t>天数</t>
  </si>
  <si>
    <t>北京</t>
  </si>
  <si>
    <t>2025.2.27-2025.2.28</t>
  </si>
  <si>
    <t>2025.3.1-2025.3.2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</si>
</sst>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9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8" xfId="50" applyFont="1" applyFill="1" applyBorder="1" applyAlignment="1">
      <alignment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5" fillId="3" borderId="0" xfId="50" applyFont="1" applyFill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5" fillId="3" borderId="5" xfId="50" applyFont="1" applyFill="1" applyBorder="1" applyAlignment="1">
      <alignment horizontal="center" vertical="center"/>
    </xf>
    <xf numFmtId="0" fontId="5" fillId="0" borderId="5" xfId="50" applyFont="1" applyBorder="1" applyAlignment="1">
      <alignment horizontal="right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1" fillId="0" borderId="0" xfId="50" applyNumberFormat="1" applyFont="1" applyAlignment="1">
      <alignment horizontal="center" vertical="center"/>
    </xf>
    <xf numFmtId="177" fontId="0" fillId="0" borderId="0" xfId="0" applyNumberFormat="1">
      <alignment vertical="center"/>
    </xf>
    <xf numFmtId="177" fontId="3" fillId="0" borderId="2" xfId="50" applyNumberFormat="1" applyFont="1" applyBorder="1" applyAlignment="1">
      <alignment horizontal="right" vertical="center"/>
    </xf>
    <xf numFmtId="177" fontId="3" fillId="0" borderId="0" xfId="50" applyNumberFormat="1" applyFont="1" applyAlignment="1">
      <alignment horizontal="right" vertical="center"/>
    </xf>
    <xf numFmtId="0" fontId="3" fillId="3" borderId="5" xfId="50" applyFont="1" applyFill="1" applyBorder="1" applyAlignment="1">
      <alignment horizontal="center" vertical="center"/>
    </xf>
    <xf numFmtId="177" fontId="3" fillId="0" borderId="5" xfId="50" applyNumberFormat="1" applyFont="1" applyBorder="1" applyAlignment="1">
      <alignment horizontal="right" vertical="center"/>
    </xf>
    <xf numFmtId="0" fontId="3" fillId="0" borderId="0" xfId="50" applyFont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7" fontId="3" fillId="0" borderId="0" xfId="50" applyNumberFormat="1" applyFont="1">
      <alignment vertical="center"/>
    </xf>
    <xf numFmtId="0" fontId="6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5" fillId="0" borderId="0" xfId="50" applyFont="1">
      <alignment vertical="center"/>
    </xf>
    <xf numFmtId="0" fontId="5" fillId="0" borderId="5" xfId="50" applyFont="1" applyBorder="1">
      <alignment vertical="center"/>
    </xf>
    <xf numFmtId="0" fontId="7" fillId="3" borderId="12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58" fontId="3" fillId="2" borderId="8" xfId="50" applyNumberFormat="1" applyFont="1" applyFill="1" applyBorder="1" applyAlignment="1">
      <alignment horizontal="left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3" fillId="3" borderId="2" xfId="50" applyNumberFormat="1" applyFont="1" applyFill="1" applyBorder="1" applyAlignment="1">
      <alignment horizontal="center" vertical="center"/>
    </xf>
    <xf numFmtId="177" fontId="3" fillId="3" borderId="0" xfId="50" applyNumberFormat="1" applyFont="1" applyFill="1" applyAlignment="1">
      <alignment horizontal="center" vertical="center"/>
    </xf>
    <xf numFmtId="177" fontId="3" fillId="3" borderId="5" xfId="50" applyNumberFormat="1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 wrapText="1"/>
    </xf>
    <xf numFmtId="0" fontId="3" fillId="2" borderId="8" xfId="50" applyFont="1" applyFill="1" applyBorder="1" applyAlignment="1">
      <alignment vertical="center" wrapText="1"/>
    </xf>
    <xf numFmtId="177" fontId="4" fillId="0" borderId="7" xfId="50" applyNumberFormat="1" applyFont="1" applyBorder="1" applyAlignment="1">
      <alignment horizontal="center" vertical="center"/>
    </xf>
    <xf numFmtId="177" fontId="3" fillId="0" borderId="0" xfId="5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5</xdr:col>
      <xdr:colOff>130810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8280" y="227965"/>
          <a:ext cx="1164590" cy="626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13970</xdr:colOff>
      <xdr:row>30</xdr:row>
      <xdr:rowOff>203200</xdr:rowOff>
    </xdr:from>
    <xdr:to>
      <xdr:col>14</xdr:col>
      <xdr:colOff>430530</xdr:colOff>
      <xdr:row>40</xdr:row>
      <xdr:rowOff>84455</xdr:rowOff>
    </xdr:to>
    <xdr:pic>
      <xdr:nvPicPr>
        <xdr:cNvPr id="2" name="图片 1" descr="/Users/y/Desktop/WechatIMG1275.jpgWechatIMG1275"/>
        <xdr:cNvPicPr>
          <a:picLocks noChangeAspect="1"/>
        </xdr:cNvPicPr>
      </xdr:nvPicPr>
      <xdr:blipFill>
        <a:blip r:embed="rId2"/>
        <a:srcRect l="2899" t="27" r="2883" b="-27"/>
        <a:stretch>
          <a:fillRect/>
        </a:stretch>
      </xdr:blipFill>
      <xdr:spPr>
        <a:xfrm>
          <a:off x="6082665" y="7402830"/>
          <a:ext cx="3754120" cy="2397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1"/>
  <sheetViews>
    <sheetView tabSelected="1" zoomScale="130" zoomScaleNormal="130" workbookViewId="0">
      <selection activeCell="A14" sqref="$A14:$XFD14"/>
    </sheetView>
  </sheetViews>
  <sheetFormatPr defaultColWidth="9" defaultRowHeight="16.8"/>
  <cols>
    <col min="1" max="1" width="1.45192307692308" customWidth="1"/>
    <col min="2" max="3" width="2.18269230769231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20.4615384615385" customWidth="1"/>
    <col min="10" max="10" width="11.9038461538462" customWidth="1"/>
    <col min="11" max="11" width="23.538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7"/>
    </row>
    <row r="5" ht="20.15" customHeight="1" spans="2:11">
      <c r="B5" s="4"/>
      <c r="C5" s="5"/>
      <c r="D5" s="6" t="s">
        <v>1</v>
      </c>
      <c r="E5" s="6"/>
      <c r="F5" s="23" t="s">
        <v>2</v>
      </c>
      <c r="G5" s="23"/>
      <c r="H5" s="6" t="s">
        <v>3</v>
      </c>
      <c r="I5" s="5"/>
      <c r="J5" s="23" t="s">
        <v>4</v>
      </c>
      <c r="K5" s="48"/>
    </row>
    <row r="6" ht="20.15" customHeight="1" spans="2:11">
      <c r="B6" s="7"/>
      <c r="C6" s="8"/>
      <c r="D6" s="9" t="s">
        <v>5</v>
      </c>
      <c r="E6" s="9"/>
      <c r="F6" s="24" t="s">
        <v>6</v>
      </c>
      <c r="G6" s="24"/>
      <c r="H6" s="9" t="s">
        <v>7</v>
      </c>
      <c r="I6" s="8"/>
      <c r="J6" s="24" t="s">
        <v>8</v>
      </c>
      <c r="K6" s="49"/>
    </row>
    <row r="7" ht="20.15" customHeight="1" spans="2:11">
      <c r="B7" s="7"/>
      <c r="C7" s="8"/>
      <c r="D7" s="9" t="s">
        <v>9</v>
      </c>
      <c r="E7" s="9"/>
      <c r="F7" s="25" t="s">
        <v>10</v>
      </c>
      <c r="G7" s="25"/>
      <c r="H7" s="26" t="s">
        <v>11</v>
      </c>
      <c r="I7" s="50"/>
      <c r="J7" s="25" t="s">
        <v>12</v>
      </c>
      <c r="K7" s="25"/>
    </row>
    <row r="8" ht="20.15" customHeight="1" spans="2:11">
      <c r="B8" s="10"/>
      <c r="C8" s="11"/>
      <c r="D8" s="12"/>
      <c r="E8" s="12"/>
      <c r="F8" s="27"/>
      <c r="G8" s="27"/>
      <c r="H8" s="28" t="s">
        <v>13</v>
      </c>
      <c r="I8" s="51"/>
      <c r="J8" s="27" t="s">
        <v>14</v>
      </c>
      <c r="K8" s="52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7" t="s">
        <v>18</v>
      </c>
      <c r="H10" s="14" t="s">
        <v>19</v>
      </c>
      <c r="I10" s="13" t="s">
        <v>20</v>
      </c>
      <c r="J10" s="14"/>
      <c r="K10" s="17" t="s">
        <v>21</v>
      </c>
    </row>
    <row r="11" ht="20.15" customHeight="1" spans="2:11">
      <c r="B11" s="13">
        <v>1</v>
      </c>
      <c r="C11" s="14"/>
      <c r="D11" s="13"/>
      <c r="E11" s="29" t="s">
        <v>22</v>
      </c>
      <c r="F11" s="30"/>
      <c r="G11" s="31">
        <v>35</v>
      </c>
      <c r="H11" s="14"/>
      <c r="I11" s="53">
        <v>35</v>
      </c>
      <c r="J11" s="34"/>
      <c r="K11" s="54" t="s">
        <v>23</v>
      </c>
    </row>
    <row r="12" ht="20.15" customHeight="1" spans="2:11">
      <c r="B12" s="13">
        <v>3</v>
      </c>
      <c r="C12" s="14"/>
      <c r="D12" s="15"/>
      <c r="E12" s="32" t="s">
        <v>24</v>
      </c>
      <c r="F12" s="33"/>
      <c r="G12" s="31">
        <v>19</v>
      </c>
      <c r="H12" s="34">
        <v>19</v>
      </c>
      <c r="I12" s="53"/>
      <c r="J12" s="34"/>
      <c r="K12" s="55" t="s">
        <v>25</v>
      </c>
    </row>
    <row r="13" ht="20.15" customHeight="1" spans="2:11">
      <c r="B13" s="13">
        <v>4</v>
      </c>
      <c r="C13" s="14"/>
      <c r="D13" s="15"/>
      <c r="E13" s="35"/>
      <c r="F13" s="36"/>
      <c r="G13" s="31">
        <v>80</v>
      </c>
      <c r="H13" s="34"/>
      <c r="I13" s="53">
        <v>80</v>
      </c>
      <c r="J13" s="34"/>
      <c r="K13" s="55" t="s">
        <v>26</v>
      </c>
    </row>
    <row r="14" ht="20.15" customHeight="1" spans="2:11">
      <c r="B14" s="13">
        <v>6</v>
      </c>
      <c r="C14" s="14"/>
      <c r="D14" s="15"/>
      <c r="E14" s="35"/>
      <c r="F14" s="36"/>
      <c r="G14" s="31">
        <v>32.1</v>
      </c>
      <c r="H14" s="34">
        <v>32.1</v>
      </c>
      <c r="I14" s="53"/>
      <c r="J14" s="34"/>
      <c r="K14" s="55" t="s">
        <v>27</v>
      </c>
    </row>
    <row r="15" ht="20.15" customHeight="1" spans="2:11">
      <c r="B15" s="13">
        <v>7</v>
      </c>
      <c r="C15" s="14"/>
      <c r="D15" s="15"/>
      <c r="E15" s="35"/>
      <c r="F15" s="36"/>
      <c r="G15" s="31">
        <v>79.99</v>
      </c>
      <c r="H15" s="34">
        <v>79.99</v>
      </c>
      <c r="I15" s="53"/>
      <c r="J15" s="34"/>
      <c r="K15" s="55" t="s">
        <v>28</v>
      </c>
    </row>
    <row r="16" ht="20.15" customHeight="1" spans="2:11">
      <c r="B16" s="13" t="s">
        <v>29</v>
      </c>
      <c r="C16" s="16"/>
      <c r="D16" s="16"/>
      <c r="E16" s="16"/>
      <c r="F16" s="14"/>
      <c r="G16" s="37">
        <f>SUM(G11:G15)</f>
        <v>246.09</v>
      </c>
      <c r="H16" s="37">
        <f>SUM(H11:H15)</f>
        <v>131.09</v>
      </c>
      <c r="I16" s="56">
        <f>SUM(I11:J15)</f>
        <v>115</v>
      </c>
      <c r="J16" s="57"/>
      <c r="K16" s="58"/>
    </row>
    <row r="17" ht="20.15" customHeight="1" spans="2:11">
      <c r="B17" s="8"/>
      <c r="C17" s="8"/>
      <c r="D17" s="8"/>
      <c r="E17" s="8"/>
      <c r="F17" s="8"/>
      <c r="G17" s="8"/>
      <c r="H17" s="8"/>
      <c r="I17" s="8"/>
      <c r="J17" s="59"/>
      <c r="K17" s="8"/>
    </row>
    <row r="18" ht="20.15" customHeight="1" spans="2:11">
      <c r="B18" s="17" t="s">
        <v>19</v>
      </c>
      <c r="C18" s="17"/>
      <c r="D18" s="17"/>
      <c r="E18" s="17"/>
      <c r="F18" s="17"/>
      <c r="G18" s="17" t="s">
        <v>30</v>
      </c>
      <c r="H18" s="17"/>
      <c r="I18" s="17"/>
      <c r="J18" s="17"/>
      <c r="K18" s="17" t="s">
        <v>31</v>
      </c>
    </row>
    <row r="19" ht="20.15" customHeight="1" spans="2:11">
      <c r="B19" s="18">
        <f>(H16)</f>
        <v>131.09</v>
      </c>
      <c r="C19" s="18"/>
      <c r="D19" s="18"/>
      <c r="E19" s="18"/>
      <c r="F19" s="18"/>
      <c r="G19" s="18">
        <f>I16</f>
        <v>115</v>
      </c>
      <c r="H19" s="18"/>
      <c r="I19" s="18"/>
      <c r="J19" s="18"/>
      <c r="K19" s="60">
        <f>SUM(B19:J19)</f>
        <v>246.09</v>
      </c>
    </row>
    <row r="20" ht="20.15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5" customHeight="1" spans="2:11">
      <c r="B21" s="8" t="s">
        <v>32</v>
      </c>
      <c r="C21" s="8"/>
      <c r="D21" s="8"/>
      <c r="E21" s="8"/>
      <c r="F21" s="8" t="s">
        <v>33</v>
      </c>
      <c r="G21" s="8" t="s">
        <v>34</v>
      </c>
      <c r="H21" s="8"/>
      <c r="I21" s="8"/>
      <c r="J21" s="8" t="s">
        <v>35</v>
      </c>
      <c r="K21" s="8"/>
    </row>
    <row r="28" ht="14" customHeight="1"/>
    <row r="29" ht="15" customHeight="1"/>
    <row r="30" customFormat="1" ht="20.4" spans="1:10">
      <c r="A30" s="2" t="s">
        <v>36</v>
      </c>
      <c r="B30" s="2"/>
      <c r="C30" s="2"/>
      <c r="D30" s="2"/>
      <c r="E30" s="2"/>
      <c r="F30" s="2"/>
      <c r="G30" s="2"/>
      <c r="H30" s="38"/>
      <c r="I30" s="38"/>
      <c r="J30" s="2"/>
    </row>
    <row r="31" customFormat="1" spans="8:9">
      <c r="H31" s="39"/>
      <c r="I31" s="61"/>
    </row>
    <row r="32" customFormat="1" ht="20.15" customHeight="1" spans="2:10">
      <c r="B32" s="4"/>
      <c r="C32" s="5"/>
      <c r="D32" s="6" t="s">
        <v>1</v>
      </c>
      <c r="E32" s="6"/>
      <c r="F32" s="23" t="s">
        <v>2</v>
      </c>
      <c r="G32" s="23"/>
      <c r="H32" s="40" t="s">
        <v>3</v>
      </c>
      <c r="I32" s="62" t="s">
        <v>4</v>
      </c>
      <c r="J32" s="48"/>
    </row>
    <row r="33" customFormat="1" ht="20.15" customHeight="1" spans="2:10">
      <c r="B33" s="7"/>
      <c r="C33" s="8"/>
      <c r="D33" s="9" t="s">
        <v>5</v>
      </c>
      <c r="E33" s="9"/>
      <c r="F33" s="24" t="s">
        <v>6</v>
      </c>
      <c r="G33" s="24"/>
      <c r="H33" s="41" t="s">
        <v>7</v>
      </c>
      <c r="I33" s="63" t="s">
        <v>8</v>
      </c>
      <c r="J33" s="49"/>
    </row>
    <row r="34" customFormat="1" ht="20.15" customHeight="1" spans="2:10">
      <c r="B34" s="7"/>
      <c r="C34" s="8"/>
      <c r="D34" s="9" t="s">
        <v>9</v>
      </c>
      <c r="E34" s="9"/>
      <c r="F34" s="24" t="s">
        <v>10</v>
      </c>
      <c r="G34" s="24"/>
      <c r="H34" s="41" t="s">
        <v>11</v>
      </c>
      <c r="I34" s="63" t="s">
        <v>12</v>
      </c>
      <c r="J34" s="49"/>
    </row>
    <row r="35" customFormat="1" ht="20.15" customHeight="1" spans="2:10">
      <c r="B35" s="10"/>
      <c r="C35" s="11"/>
      <c r="D35" s="12"/>
      <c r="E35" s="12"/>
      <c r="F35" s="42"/>
      <c r="G35" s="42"/>
      <c r="H35" s="43" t="s">
        <v>13</v>
      </c>
      <c r="I35" s="64" t="s">
        <v>14</v>
      </c>
      <c r="J35" s="65"/>
    </row>
    <row r="36" customFormat="1" ht="20.15" customHeight="1" spans="8:19">
      <c r="H36" s="39"/>
      <c r="I36" s="61"/>
      <c r="S36" t="s">
        <v>37</v>
      </c>
    </row>
    <row r="37" customFormat="1" ht="20.15" customHeight="1" spans="2:10">
      <c r="B37" s="19"/>
      <c r="C37" s="19"/>
      <c r="D37" s="20" t="s">
        <v>38</v>
      </c>
      <c r="E37" s="19" t="s">
        <v>39</v>
      </c>
      <c r="F37" s="19"/>
      <c r="G37" s="31" t="s">
        <v>40</v>
      </c>
      <c r="H37" s="31" t="s">
        <v>41</v>
      </c>
      <c r="I37" s="31" t="s">
        <v>29</v>
      </c>
      <c r="J37" s="66" t="s">
        <v>21</v>
      </c>
    </row>
    <row r="38" customFormat="1" ht="20.15" customHeight="1" spans="2:10">
      <c r="B38" s="21">
        <v>1</v>
      </c>
      <c r="C38" s="22"/>
      <c r="D38" s="20" t="s">
        <v>42</v>
      </c>
      <c r="E38" s="19" t="s">
        <v>43</v>
      </c>
      <c r="F38" s="19"/>
      <c r="G38" s="31">
        <v>100</v>
      </c>
      <c r="H38" s="31">
        <v>2</v>
      </c>
      <c r="I38" s="34">
        <f>G38*H38</f>
        <v>200</v>
      </c>
      <c r="J38" s="66"/>
    </row>
    <row r="39" customFormat="1" ht="20.15" customHeight="1" spans="2:10">
      <c r="B39" s="19">
        <v>2</v>
      </c>
      <c r="C39" s="19"/>
      <c r="D39" s="20" t="s">
        <v>42</v>
      </c>
      <c r="E39" s="44" t="s">
        <v>44</v>
      </c>
      <c r="F39" s="44"/>
      <c r="G39" s="31">
        <v>200</v>
      </c>
      <c r="H39" s="31">
        <v>2</v>
      </c>
      <c r="I39" s="34">
        <f>G39*H39</f>
        <v>400</v>
      </c>
      <c r="J39" s="67"/>
    </row>
    <row r="40" customFormat="1" ht="20.15" customHeight="1" spans="2:10">
      <c r="B40" s="13" t="s">
        <v>29</v>
      </c>
      <c r="C40" s="16"/>
      <c r="D40" s="16"/>
      <c r="E40" s="16"/>
      <c r="F40" s="14"/>
      <c r="G40" s="37"/>
      <c r="H40" s="45">
        <f>H38+H39</f>
        <v>4</v>
      </c>
      <c r="I40" s="68">
        <f>I38+I39</f>
        <v>600</v>
      </c>
      <c r="J40" s="58"/>
    </row>
    <row r="41" customFormat="1" ht="20.15" customHeight="1" spans="2:10">
      <c r="B41" s="8" t="s">
        <v>32</v>
      </c>
      <c r="C41" s="8"/>
      <c r="D41" s="8"/>
      <c r="E41" s="8"/>
      <c r="F41" s="8" t="s">
        <v>33</v>
      </c>
      <c r="G41" s="8" t="s">
        <v>34</v>
      </c>
      <c r="H41" s="46"/>
      <c r="I41" s="69" t="s">
        <v>35</v>
      </c>
      <c r="J41" s="8"/>
    </row>
  </sheetData>
  <mergeCells count="4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B15:C15"/>
    <mergeCell ref="B16:F16"/>
    <mergeCell ref="I16:J16"/>
    <mergeCell ref="B18:F18"/>
    <mergeCell ref="G18:J18"/>
    <mergeCell ref="B19:F19"/>
    <mergeCell ref="G19:J19"/>
    <mergeCell ref="A30:J30"/>
    <mergeCell ref="F32:G32"/>
    <mergeCell ref="I32:J32"/>
    <mergeCell ref="F33:G33"/>
    <mergeCell ref="I33:J33"/>
    <mergeCell ref="F34:G34"/>
    <mergeCell ref="I34:J34"/>
    <mergeCell ref="I35:J35"/>
    <mergeCell ref="B37:C37"/>
    <mergeCell ref="E37:F37"/>
    <mergeCell ref="B38:C38"/>
    <mergeCell ref="E38:F38"/>
    <mergeCell ref="B39:C39"/>
    <mergeCell ref="E39:F39"/>
    <mergeCell ref="B40:F40"/>
    <mergeCell ref="E12:F15"/>
  </mergeCells>
  <pageMargins left="0.7" right="0.7" top="0.75" bottom="0.75" header="0.3" footer="0.3"/>
  <pageSetup paperSize="9" scale="82" fitToHeight="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emo</cp:lastModifiedBy>
  <dcterms:created xsi:type="dcterms:W3CDTF">2014-04-24T16:52:00Z</dcterms:created>
  <cp:lastPrinted>2024-12-23T01:33:00Z</cp:lastPrinted>
  <dcterms:modified xsi:type="dcterms:W3CDTF">2025-03-04T11:30:54Z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0E0F6D9210C33867A9F8896788054988_43</vt:lpwstr>
  </property>
</Properties>
</file>