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<sst xmlns="http://schemas.openxmlformats.org/spreadsheetml/2006/main" count="81">
  <si>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</si>
  <si>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团号：HMQA-180708-BAK712</t>
  </si>
  <si>
    <t>会议日期：20180708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</si>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</sst>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2" fillId="2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20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4" fillId="18" borderId="22" applyNumberFormat="0" applyAlignment="0" applyProtection="0">
      <alignment vertical="center"/>
    </xf>
    <xf numFmtId="0" fontId="17" fillId="18" borderId="18" applyNumberFormat="0" applyAlignment="0" applyProtection="0">
      <alignment vertical="center"/>
    </xf>
    <xf numFmtId="0" fontId="19" fillId="22" borderId="19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topLeftCell="A7" workbookViewId="0">
      <selection activeCell="I8" sqref="I8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2000</v>
      </c>
      <c r="G8" s="55">
        <v>0</v>
      </c>
      <c r="H8" s="55">
        <f t="shared" ref="H8:H45" si="0">F8+G8</f>
        <v>2000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2000</v>
      </c>
      <c r="G13" s="59">
        <f t="shared" ref="G13:H13" si="1">SUM(G8:G12)</f>
        <v>0</v>
      </c>
      <c r="H13" s="59">
        <f t="shared" si="1"/>
        <v>2000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0</v>
      </c>
      <c r="E22" s="55">
        <f>C22*D22</f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0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42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43</v>
      </c>
      <c r="C53" s="59">
        <f>SUM(C52,C44,C40,C37,C32,C27,C24,C21,C16,C13)</f>
        <v>0</v>
      </c>
      <c r="D53" s="59">
        <f t="shared" ref="D53:H53" si="22">SUM(D52,D44,D40,D37,D32,D27,D24,D21,D16,D13)</f>
        <v>0</v>
      </c>
      <c r="E53" s="59">
        <f t="shared" si="22"/>
        <v>0</v>
      </c>
      <c r="F53" s="59">
        <f t="shared" si="22"/>
        <v>2000</v>
      </c>
      <c r="G53" s="59">
        <f t="shared" si="22"/>
        <v>0</v>
      </c>
      <c r="H53" s="59">
        <f t="shared" si="22"/>
        <v>2000</v>
      </c>
      <c r="I53" s="80"/>
      <c r="J53" s="88"/>
    </row>
    <row r="57" customHeight="1" spans="1:9">
      <c r="A57" s="67" t="s">
        <v>44</v>
      </c>
      <c r="B57" s="68"/>
      <c r="C57" s="69" t="s">
        <v>45</v>
      </c>
      <c r="D57" s="69"/>
      <c r="E57" s="69" t="s">
        <v>46</v>
      </c>
      <c r="F57" s="69"/>
      <c r="G57" s="69" t="s">
        <v>47</v>
      </c>
      <c r="H57" s="69"/>
      <c r="I57" s="89" t="s">
        <v>48</v>
      </c>
    </row>
    <row r="58" customHeight="1" spans="1:9">
      <c r="A58" s="70">
        <f>E53</f>
        <v>0</v>
      </c>
      <c r="B58" s="71"/>
      <c r="C58" s="71">
        <f>H53</f>
        <v>2000</v>
      </c>
      <c r="D58" s="71"/>
      <c r="E58" s="71">
        <f>F53</f>
        <v>2000</v>
      </c>
      <c r="F58" s="71"/>
      <c r="G58" s="71">
        <f>G53</f>
        <v>0</v>
      </c>
      <c r="H58" s="71"/>
      <c r="I58" s="90">
        <f>A58-C58</f>
        <v>-2000</v>
      </c>
    </row>
    <row r="60" customHeight="1" spans="1:9">
      <c r="A60" s="72" t="s">
        <v>49</v>
      </c>
      <c r="B60" s="73" t="s">
        <v>50</v>
      </c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2018-10-12T09:30:03Z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