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 activeTab="1"/>
  </bookViews>
  <sheets>
    <sheet name="员工差旅明细" sheetId="2" r:id="rId1"/>
    <sheet name="Sheet1" sheetId="3" r:id="rId2"/>
  </sheets>
  <definedNames>
    <definedName name="_xlnm.Print_Area" localSheetId="0">员工差旅明细!$A$1:$J$28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<sst xmlns="http://schemas.openxmlformats.org/spreadsheetml/2006/main" count="138" uniqueCount="52">
  <si>
    <t>【员工差旅报销单】</t>
  </si>
  <si>
    <t>姓名:</t>
  </si>
  <si>
    <t>张兆洁</t>
  </si>
  <si>
    <t>职位:</t>
  </si>
  <si>
    <t>助理</t>
  </si>
  <si>
    <t>发生地:</t>
  </si>
  <si>
    <t>成都</t>
  </si>
  <si>
    <t>部门:</t>
  </si>
  <si>
    <t>会奖6部</t>
  </si>
  <si>
    <t>发生日期:</t>
  </si>
  <si>
    <t>2024.6.18-6.22</t>
  </si>
  <si>
    <t>报销日期:</t>
  </si>
  <si>
    <t>2024.6.24</t>
  </si>
  <si>
    <t>团号:</t>
  </si>
  <si>
    <t>HMEA-240618-ZJT857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</si>
  <si>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</si>
  <si>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</si>
  <si>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</si>
  <si>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</si>
  <si>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</si>
  <si>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</si>
  <si>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</si>
  <si>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</si>
  <si>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</si>
  <si>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 xml:space="preserve">6.18餐费 </t>
  </si>
  <si>
    <t xml:space="preserve">6.19餐费 </t>
  </si>
  <si>
    <t xml:space="preserve">6.20餐费 </t>
  </si>
  <si>
    <t xml:space="preserve">6.21餐费 </t>
  </si>
  <si>
    <t xml:space="preserve">6.22餐费 </t>
  </si>
  <si>
    <t>交通费</t>
  </si>
  <si>
    <t>小交通</t>
  </si>
  <si>
    <t>6.21打车费</t>
  </si>
  <si>
    <t>住宿</t>
  </si>
  <si>
    <t>房费</t>
  </si>
  <si>
    <t xml:space="preserve">6.18-6.22差旅住宿 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</si>
  <si>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</si>
  <si>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</si>
  <si>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</si>
  <si>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</si>
  <si>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</si>
  <si>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</si>
  <si>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</si>
  <si>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</si>
  <si>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2024.5.22-5.24/2024.6.18-6.22</t>
  </si>
  <si>
    <t>、</t>
  </si>
  <si>
    <t>出差城市</t>
  </si>
  <si>
    <t>出差起止日期</t>
  </si>
  <si>
    <t>每天金额</t>
  </si>
  <si>
    <t>天数</t>
  </si>
  <si>
    <t>2024.5.22-2024.5.24</t>
  </si>
  <si>
    <t>2024.6.18-2024.6.21</t>
  </si>
  <si>
    <t>2024.6.22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</si>
</sst>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43180</xdr:colOff>
      <xdr:row>26</xdr:row>
      <xdr:rowOff>155575</xdr:rowOff>
    </xdr:from>
    <xdr:to>
      <xdr:col>12</xdr:col>
      <xdr:colOff>381635</xdr:colOff>
      <xdr:row>41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3810" y="6429375"/>
          <a:ext cx="1595755" cy="347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392430</xdr:colOff>
      <xdr:row>26</xdr:row>
      <xdr:rowOff>165100</xdr:rowOff>
    </xdr:from>
    <xdr:to>
      <xdr:col>15</xdr:col>
      <xdr:colOff>106045</xdr:colOff>
      <xdr:row>41</xdr:row>
      <xdr:rowOff>80010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0360" y="6438900"/>
          <a:ext cx="1599565" cy="3441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zoomScaleSheetLayoutView="115" workbookViewId="0">
      <selection activeCell="A1" sqref="$A1:$XFD1048576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0909090909091" customWidth="1"/>
    <col min="7" max="7" width="11.6090909090909" customWidth="1"/>
    <col min="8" max="8" width="11.1454545454545" style="1" customWidth="1"/>
    <col min="9" max="9" width="13" style="2" customWidth="1"/>
    <col min="10" max="10" width="33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 t="s">
        <v>14</v>
      </c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566.05</v>
      </c>
      <c r="H11" s="30">
        <v>254.8</v>
      </c>
      <c r="I11" s="30">
        <f t="shared" ref="I11:I16" si="0">G11-H11</f>
        <v>311.25</v>
      </c>
      <c r="J11" s="46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96.64</v>
      </c>
      <c r="H12" s="30">
        <v>58.64</v>
      </c>
      <c r="I12" s="30">
        <f t="shared" si="0"/>
        <v>38</v>
      </c>
      <c r="J12" s="46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491.83</v>
      </c>
      <c r="H13" s="30">
        <v>39.5</v>
      </c>
      <c r="I13" s="30">
        <f t="shared" si="0"/>
        <v>452.33</v>
      </c>
      <c r="J13" s="46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761.2</v>
      </c>
      <c r="H14" s="30">
        <v>491</v>
      </c>
      <c r="I14" s="30">
        <f t="shared" si="0"/>
        <v>270.2</v>
      </c>
      <c r="J14" s="46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238.9</v>
      </c>
      <c r="H15" s="30">
        <v>0</v>
      </c>
      <c r="I15" s="30">
        <f t="shared" si="0"/>
        <v>238.9</v>
      </c>
      <c r="J15" s="46" t="s">
        <v>28</v>
      </c>
    </row>
    <row r="16" ht="20.15" customHeight="1" spans="2:10">
      <c r="B16" s="29">
        <v>6</v>
      </c>
      <c r="C16" s="29"/>
      <c r="D16" s="29" t="s">
        <v>29</v>
      </c>
      <c r="E16" s="29" t="s">
        <v>30</v>
      </c>
      <c r="F16" s="29"/>
      <c r="G16" s="30">
        <v>36.52</v>
      </c>
      <c r="H16" s="30">
        <v>36.52</v>
      </c>
      <c r="I16" s="30">
        <f t="shared" si="0"/>
        <v>0</v>
      </c>
      <c r="J16" s="46" t="s">
        <v>31</v>
      </c>
    </row>
    <row r="17" ht="20.15" customHeight="1" spans="2:10">
      <c r="B17" s="29">
        <v>7</v>
      </c>
      <c r="C17" s="29"/>
      <c r="D17" s="29" t="s">
        <v>32</v>
      </c>
      <c r="E17" s="29" t="s">
        <v>33</v>
      </c>
      <c r="F17" s="29"/>
      <c r="G17" s="30">
        <v>1764</v>
      </c>
      <c r="H17" s="30">
        <v>1764</v>
      </c>
      <c r="I17" s="30"/>
      <c r="J17" s="46" t="s">
        <v>34</v>
      </c>
    </row>
    <row r="18" ht="20.15" customHeight="1" spans="2:10">
      <c r="B18" s="25" t="s">
        <v>35</v>
      </c>
      <c r="C18" s="31"/>
      <c r="D18" s="31"/>
      <c r="E18" s="31"/>
      <c r="F18" s="26"/>
      <c r="G18" s="32">
        <f>SUM(G11:G17)</f>
        <v>3955.14</v>
      </c>
      <c r="H18" s="33">
        <f>SUM(H11:H17)</f>
        <v>2644.46</v>
      </c>
      <c r="I18" s="47">
        <f>SUM(I11:I17)</f>
        <v>1310.68</v>
      </c>
      <c r="J18" s="48"/>
    </row>
    <row r="19" ht="20.15" customHeight="1" spans="2:10">
      <c r="B19" s="15"/>
      <c r="C19" s="15"/>
      <c r="D19" s="15"/>
      <c r="E19" s="15"/>
      <c r="F19" s="15"/>
      <c r="G19" s="15"/>
      <c r="H19" s="24"/>
      <c r="I19" s="45"/>
      <c r="J19" s="15"/>
    </row>
    <row r="20" ht="20.15" customHeight="1" spans="2:10">
      <c r="B20" s="27" t="s">
        <v>19</v>
      </c>
      <c r="C20" s="27"/>
      <c r="D20" s="27"/>
      <c r="E20" s="27"/>
      <c r="F20" s="27"/>
      <c r="G20" s="27" t="s">
        <v>36</v>
      </c>
      <c r="H20" s="33"/>
      <c r="I20" s="33"/>
      <c r="J20" s="27" t="s">
        <v>37</v>
      </c>
    </row>
    <row r="21" ht="20.15" customHeight="1" spans="2:10">
      <c r="B21" s="34">
        <f>H18</f>
        <v>2644.46</v>
      </c>
      <c r="C21" s="34"/>
      <c r="D21" s="34"/>
      <c r="E21" s="34"/>
      <c r="F21" s="34"/>
      <c r="G21" s="34">
        <f>I18</f>
        <v>1310.68</v>
      </c>
      <c r="H21" s="35"/>
      <c r="I21" s="35"/>
      <c r="J21" s="49">
        <f>SUM(B21:I21)</f>
        <v>3955.14</v>
      </c>
    </row>
    <row r="22" ht="20.15" customHeight="1" spans="2:10">
      <c r="B22" s="15"/>
      <c r="C22" s="15"/>
      <c r="D22" s="15"/>
      <c r="E22" s="15"/>
      <c r="F22" s="15"/>
      <c r="G22" s="15"/>
      <c r="H22" s="24"/>
      <c r="I22" s="45"/>
      <c r="J22" s="15"/>
    </row>
    <row r="23" ht="20.15" customHeight="1" spans="2:10">
      <c r="B23" s="15" t="s">
        <v>38</v>
      </c>
      <c r="C23" s="15"/>
      <c r="D23" s="15" t="s">
        <v>2</v>
      </c>
      <c r="E23" s="15"/>
      <c r="F23" s="15" t="s">
        <v>39</v>
      </c>
      <c r="G23" s="15" t="s">
        <v>40</v>
      </c>
      <c r="H23" s="24"/>
      <c r="I23" s="45" t="s">
        <v>41</v>
      </c>
      <c r="J23" s="15"/>
    </row>
    <row r="26" ht="17.5" spans="1:10">
      <c r="A26" s="5" t="s">
        <v>42</v>
      </c>
      <c r="B26" s="5"/>
      <c r="C26" s="5"/>
      <c r="D26" s="5"/>
      <c r="E26" s="5"/>
      <c r="F26" s="5"/>
      <c r="G26" s="5"/>
      <c r="H26" s="6"/>
      <c r="I26" s="6"/>
      <c r="J26" s="5"/>
    </row>
    <row r="28" ht="20.15" customHeight="1" spans="2:10">
      <c r="B28" s="9"/>
      <c r="C28" s="10"/>
      <c r="D28" s="11" t="s">
        <v>1</v>
      </c>
      <c r="E28" s="11"/>
      <c r="F28" s="12" t="s">
        <v>2</v>
      </c>
      <c r="G28" s="12"/>
      <c r="H28" s="13" t="s">
        <v>3</v>
      </c>
      <c r="I28" s="39" t="s">
        <v>4</v>
      </c>
      <c r="J28" s="40"/>
    </row>
    <row r="29" ht="20.15" customHeight="1" spans="2:10">
      <c r="B29" s="14"/>
      <c r="C29" s="15"/>
      <c r="D29" s="16" t="s">
        <v>5</v>
      </c>
      <c r="E29" s="16"/>
      <c r="F29" s="17" t="s">
        <v>6</v>
      </c>
      <c r="G29" s="17"/>
      <c r="H29" s="18" t="s">
        <v>7</v>
      </c>
      <c r="I29" s="41" t="s">
        <v>8</v>
      </c>
      <c r="J29" s="42"/>
    </row>
    <row r="30" ht="20.15" customHeight="1" spans="2:10">
      <c r="B30" s="14"/>
      <c r="C30" s="15"/>
      <c r="D30" s="16" t="s">
        <v>9</v>
      </c>
      <c r="E30" s="16"/>
      <c r="F30" s="17" t="s">
        <v>43</v>
      </c>
      <c r="G30" s="17"/>
      <c r="H30" s="18" t="s">
        <v>11</v>
      </c>
      <c r="I30" s="41" t="s">
        <v>12</v>
      </c>
      <c r="J30" s="42"/>
    </row>
    <row r="31" ht="20.15" customHeight="1" spans="2:10">
      <c r="B31" s="19"/>
      <c r="C31" s="20"/>
      <c r="D31" s="21"/>
      <c r="E31" s="21"/>
      <c r="F31" s="22"/>
      <c r="G31" s="22"/>
      <c r="H31" s="23" t="s">
        <v>13</v>
      </c>
      <c r="I31" s="43" t="s">
        <v>14</v>
      </c>
      <c r="J31" s="44"/>
    </row>
    <row r="32" ht="20.15" customHeight="1" spans="19:19">
      <c r="S32" t="s">
        <v>44</v>
      </c>
    </row>
    <row r="33" ht="20.15" customHeight="1" spans="2:10">
      <c r="B33" s="29"/>
      <c r="C33" s="29"/>
      <c r="D33" s="50" t="s">
        <v>45</v>
      </c>
      <c r="E33" s="29" t="s">
        <v>46</v>
      </c>
      <c r="F33" s="29"/>
      <c r="G33" s="30" t="s">
        <v>47</v>
      </c>
      <c r="H33" s="30" t="s">
        <v>48</v>
      </c>
      <c r="I33" s="30" t="s">
        <v>35</v>
      </c>
      <c r="J33" s="52" t="s">
        <v>21</v>
      </c>
    </row>
    <row r="34" ht="20.15" customHeight="1" spans="2:10">
      <c r="B34" s="29">
        <v>1</v>
      </c>
      <c r="C34" s="29"/>
      <c r="D34" s="51" t="s">
        <v>6</v>
      </c>
      <c r="E34" s="29" t="s">
        <v>49</v>
      </c>
      <c r="F34" s="29"/>
      <c r="G34" s="30">
        <v>100</v>
      </c>
      <c r="H34" s="30">
        <v>3</v>
      </c>
      <c r="I34" s="53">
        <f>G34*H34</f>
        <v>300</v>
      </c>
      <c r="J34" s="54"/>
    </row>
    <row r="35" ht="20.15" customHeight="1" spans="2:10">
      <c r="B35" s="29">
        <v>2</v>
      </c>
      <c r="C35" s="29"/>
      <c r="D35" s="51" t="s">
        <v>6</v>
      </c>
      <c r="E35" s="29" t="s">
        <v>50</v>
      </c>
      <c r="F35" s="29"/>
      <c r="G35" s="30">
        <v>100</v>
      </c>
      <c r="H35" s="30">
        <v>4</v>
      </c>
      <c r="I35" s="53">
        <f>G35*H35</f>
        <v>400</v>
      </c>
      <c r="J35" s="54"/>
    </row>
    <row r="36" ht="20.15" customHeight="1" spans="2:10">
      <c r="B36" s="29">
        <v>3</v>
      </c>
      <c r="C36" s="29"/>
      <c r="D36" s="51" t="s">
        <v>6</v>
      </c>
      <c r="E36" s="29" t="s">
        <v>51</v>
      </c>
      <c r="F36" s="29"/>
      <c r="G36" s="30">
        <v>200</v>
      </c>
      <c r="H36" s="30">
        <v>1</v>
      </c>
      <c r="I36" s="53">
        <f>G36*H36</f>
        <v>200</v>
      </c>
      <c r="J36" s="54"/>
    </row>
    <row r="37" ht="20.15" customHeight="1" spans="2:10">
      <c r="B37" s="25" t="s">
        <v>35</v>
      </c>
      <c r="C37" s="31"/>
      <c r="D37" s="31"/>
      <c r="E37" s="31"/>
      <c r="F37" s="26"/>
      <c r="G37" s="32"/>
      <c r="H37" s="33">
        <f>SUM(H34:H36)</f>
        <v>8</v>
      </c>
      <c r="I37" s="28">
        <f>SUM(I34:I36)</f>
        <v>900</v>
      </c>
      <c r="J37" s="48"/>
    </row>
    <row r="38" ht="20.15" customHeight="1" spans="2:10">
      <c r="B38" s="15" t="s">
        <v>38</v>
      </c>
      <c r="C38" s="15"/>
      <c r="D38" s="15" t="s">
        <v>2</v>
      </c>
      <c r="E38" s="15"/>
      <c r="F38" s="15" t="s">
        <v>39</v>
      </c>
      <c r="G38" s="15" t="s">
        <v>40</v>
      </c>
      <c r="H38" s="24"/>
      <c r="I38" s="45" t="s">
        <v>41</v>
      </c>
      <c r="J38" s="15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F37"/>
  </mergeCells>
  <pageMargins left="0.699305555555556" right="0.699305555555556" top="0.75" bottom="0.75" header="0.3" footer="0.3"/>
  <pageSetup paperSize="9" scale="8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3"/>
  <sheetViews>
    <sheetView tabSelected="1" topLeftCell="A4" workbookViewId="0">
      <selection activeCell="L15" sqref="L15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0909090909091" customWidth="1"/>
    <col min="7" max="7" width="11.6090909090909" customWidth="1"/>
    <col min="8" max="8" width="11.1454545454545" style="1" customWidth="1"/>
    <col min="9" max="9" width="13" style="2" customWidth="1"/>
    <col min="10" max="10" width="33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 t="s">
        <v>14</v>
      </c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566.05</v>
      </c>
      <c r="H11" s="30">
        <v>254.8</v>
      </c>
      <c r="I11" s="30">
        <f t="shared" ref="I11:I16" si="0">G11-H11</f>
        <v>311.25</v>
      </c>
      <c r="J11" s="46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96.64</v>
      </c>
      <c r="H12" s="30">
        <v>58.64</v>
      </c>
      <c r="I12" s="30">
        <f t="shared" si="0"/>
        <v>38</v>
      </c>
      <c r="J12" s="46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491.83</v>
      </c>
      <c r="H13" s="30">
        <v>39.5</v>
      </c>
      <c r="I13" s="30">
        <f t="shared" si="0"/>
        <v>452.33</v>
      </c>
      <c r="J13" s="46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761.2</v>
      </c>
      <c r="H14" s="30">
        <v>491</v>
      </c>
      <c r="I14" s="30">
        <f t="shared" si="0"/>
        <v>270.2</v>
      </c>
      <c r="J14" s="46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238.9</v>
      </c>
      <c r="H15" s="30">
        <v>0</v>
      </c>
      <c r="I15" s="30">
        <f t="shared" si="0"/>
        <v>238.9</v>
      </c>
      <c r="J15" s="46" t="s">
        <v>28</v>
      </c>
    </row>
    <row r="16" ht="20.15" customHeight="1" spans="2:10">
      <c r="B16" s="29">
        <v>6</v>
      </c>
      <c r="C16" s="29"/>
      <c r="D16" s="29" t="s">
        <v>29</v>
      </c>
      <c r="E16" s="29" t="s">
        <v>30</v>
      </c>
      <c r="F16" s="29"/>
      <c r="G16" s="30">
        <v>36.52</v>
      </c>
      <c r="H16" s="30">
        <v>36.52</v>
      </c>
      <c r="I16" s="30">
        <f t="shared" si="0"/>
        <v>0</v>
      </c>
      <c r="J16" s="46" t="s">
        <v>31</v>
      </c>
    </row>
    <row r="17" ht="20.15" customHeight="1" spans="2:10">
      <c r="B17" s="29">
        <v>7</v>
      </c>
      <c r="C17" s="29"/>
      <c r="D17" s="29" t="s">
        <v>32</v>
      </c>
      <c r="E17" s="29" t="s">
        <v>33</v>
      </c>
      <c r="F17" s="29"/>
      <c r="G17" s="30">
        <v>1764</v>
      </c>
      <c r="H17" s="30">
        <v>1764</v>
      </c>
      <c r="I17" s="30"/>
      <c r="J17" s="46" t="s">
        <v>34</v>
      </c>
    </row>
    <row r="18" ht="20.15" customHeight="1" spans="2:10">
      <c r="B18" s="25" t="s">
        <v>35</v>
      </c>
      <c r="C18" s="31"/>
      <c r="D18" s="31"/>
      <c r="E18" s="31"/>
      <c r="F18" s="26"/>
      <c r="G18" s="32">
        <f t="shared" ref="G18:I18" si="1">SUM(G11:G17)</f>
        <v>3955.14</v>
      </c>
      <c r="H18" s="33">
        <f t="shared" si="1"/>
        <v>2644.46</v>
      </c>
      <c r="I18" s="47">
        <f t="shared" si="1"/>
        <v>1310.68</v>
      </c>
      <c r="J18" s="48"/>
    </row>
    <row r="19" ht="20.15" customHeight="1" spans="2:10">
      <c r="B19" s="15"/>
      <c r="C19" s="15"/>
      <c r="D19" s="15"/>
      <c r="E19" s="15"/>
      <c r="F19" s="15"/>
      <c r="G19" s="15"/>
      <c r="H19" s="24"/>
      <c r="I19" s="45"/>
      <c r="J19" s="15"/>
    </row>
    <row r="20" ht="20.15" customHeight="1" spans="2:10">
      <c r="B20" s="27" t="s">
        <v>19</v>
      </c>
      <c r="C20" s="27"/>
      <c r="D20" s="27"/>
      <c r="E20" s="27"/>
      <c r="F20" s="27"/>
      <c r="G20" s="27" t="s">
        <v>36</v>
      </c>
      <c r="H20" s="33"/>
      <c r="I20" s="33"/>
      <c r="J20" s="27" t="s">
        <v>37</v>
      </c>
    </row>
    <row r="21" ht="20.15" customHeight="1" spans="2:10">
      <c r="B21" s="34">
        <f>H18</f>
        <v>2644.46</v>
      </c>
      <c r="C21" s="34"/>
      <c r="D21" s="34"/>
      <c r="E21" s="34"/>
      <c r="F21" s="34"/>
      <c r="G21" s="34">
        <f>I18</f>
        <v>1310.68</v>
      </c>
      <c r="H21" s="35"/>
      <c r="I21" s="35"/>
      <c r="J21" s="49">
        <f>SUM(B21:I21)</f>
        <v>3955.14</v>
      </c>
    </row>
    <row r="22" ht="20.15" customHeight="1" spans="2:10">
      <c r="B22" s="15"/>
      <c r="C22" s="15"/>
      <c r="D22" s="15"/>
      <c r="E22" s="15"/>
      <c r="F22" s="15"/>
      <c r="G22" s="15"/>
      <c r="H22" s="24"/>
      <c r="I22" s="45"/>
      <c r="J22" s="15"/>
    </row>
    <row r="23" ht="20.15" customHeight="1" spans="2:10">
      <c r="B23" s="15" t="s">
        <v>38</v>
      </c>
      <c r="C23" s="15"/>
      <c r="D23" s="15" t="s">
        <v>2</v>
      </c>
      <c r="E23" s="15"/>
      <c r="F23" s="15" t="s">
        <v>39</v>
      </c>
      <c r="G23" s="15" t="s">
        <v>40</v>
      </c>
      <c r="H23" s="24"/>
      <c r="I23" s="45" t="s">
        <v>41</v>
      </c>
      <c r="J23" s="15"/>
    </row>
  </sheetData>
  <mergeCells count="29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</mergeCell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2024-07-01T03:13:30Z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FF40C5D70CCE452593EEE5B69498FF47_13</vt:lpwstr>
  </property>
</Properties>
</file>