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<sst xmlns="http://schemas.openxmlformats.org/spreadsheetml/2006/main" count="120" uniqueCount="86">
  <si>
    <t>【借款报销单】</t>
  </si>
  <si>
    <t>团号：HMZA-230309-CZH182</t>
  </si>
  <si>
    <t>会议日期：3.9-3.12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</si>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</sst>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70" zoomScaleNormal="70" topLeftCell="A10" workbookViewId="0">
      <selection activeCell="I15" sqref="I15"/>
    </sheetView>
  </sheetViews>
  <sheetFormatPr defaultColWidth="9" defaultRowHeight="21" customHeight="1"/>
  <cols>
    <col min="1" max="1" width="9" style="58"/>
    <col min="2" max="2" width="16.6666666666667" customWidth="1"/>
    <col min="3" max="3" width="9.66666666666667" style="59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4"/>
      <c r="J9" s="96"/>
    </row>
    <row r="10" s="57" customFormat="1" customHeight="1" spans="1:10">
      <c r="A10" s="72"/>
      <c r="B10" s="73" t="s">
        <v>17</v>
      </c>
      <c r="C10" s="74">
        <f>SUM(C8)</f>
        <v>0</v>
      </c>
      <c r="D10" s="74">
        <f>SUM(D8)</f>
        <v>0</v>
      </c>
      <c r="E10" s="74">
        <f>SUM(E8)</f>
        <v>0</v>
      </c>
      <c r="F10" s="74">
        <f>SUM(F8:F9)</f>
        <v>0</v>
      </c>
      <c r="G10" s="74">
        <f>SUM(G8:G9)</f>
        <v>0</v>
      </c>
      <c r="H10" s="74">
        <f>SUM(H8:H9)</f>
        <v>0</v>
      </c>
      <c r="I10" s="97"/>
      <c r="J10" s="98"/>
    </row>
    <row r="11" customHeight="1" spans="1:10">
      <c r="A11" s="75">
        <v>2</v>
      </c>
      <c r="B11" s="76" t="s">
        <v>18</v>
      </c>
      <c r="C11" s="77">
        <v>0</v>
      </c>
      <c r="D11" s="75"/>
      <c r="E11" s="77">
        <f>C11*D11</f>
        <v>0</v>
      </c>
      <c r="F11" s="70">
        <v>0</v>
      </c>
      <c r="G11" s="70">
        <v>0</v>
      </c>
      <c r="H11" s="70">
        <f t="shared" ref="H11:H15" si="0">F11+G11</f>
        <v>0</v>
      </c>
      <c r="I11" s="94"/>
      <c r="J11" s="95" t="s">
        <v>19</v>
      </c>
    </row>
    <row r="12" customHeight="1" spans="1:10">
      <c r="A12" s="78"/>
      <c r="B12" s="79"/>
      <c r="C12" s="80"/>
      <c r="D12" s="78"/>
      <c r="E12" s="80"/>
      <c r="F12" s="70">
        <v>0</v>
      </c>
      <c r="G12" s="70">
        <v>0</v>
      </c>
      <c r="H12" s="70">
        <f t="shared" ref="H12" si="1">F12+G12</f>
        <v>0</v>
      </c>
      <c r="I12" s="94"/>
      <c r="J12" s="96"/>
    </row>
    <row r="13" s="57" customFormat="1" customHeight="1" spans="1:10">
      <c r="A13" s="72"/>
      <c r="B13" s="73" t="s">
        <v>20</v>
      </c>
      <c r="C13" s="74">
        <f>SUM(C11)</f>
        <v>0</v>
      </c>
      <c r="D13" s="74">
        <f>SUM(D11)</f>
        <v>0</v>
      </c>
      <c r="E13" s="74">
        <f>SUM(E11)</f>
        <v>0</v>
      </c>
      <c r="F13" s="74">
        <f>SUM(F11:F12)</f>
        <v>0</v>
      </c>
      <c r="G13" s="74">
        <f>SUM(G11:G12)</f>
        <v>0</v>
      </c>
      <c r="H13" s="74">
        <f>SUM(H11:H12)</f>
        <v>0</v>
      </c>
      <c r="I13" s="97"/>
      <c r="J13" s="98"/>
    </row>
    <row r="14" customHeight="1" spans="1:10">
      <c r="A14" s="68">
        <v>3</v>
      </c>
      <c r="B14" s="69" t="s">
        <v>21</v>
      </c>
      <c r="C14" s="70">
        <v>0</v>
      </c>
      <c r="D14" s="71"/>
      <c r="E14" s="70">
        <f>C14*D14</f>
        <v>0</v>
      </c>
      <c r="F14" s="70">
        <v>2000</v>
      </c>
      <c r="G14" s="70">
        <v>0</v>
      </c>
      <c r="H14" s="70">
        <f t="shared" si="0"/>
        <v>2000</v>
      </c>
      <c r="I14" s="94" t="s">
        <v>22</v>
      </c>
      <c r="J14" s="99" t="s">
        <v>23</v>
      </c>
    </row>
    <row r="15" customHeight="1" spans="1:10">
      <c r="A15" s="68"/>
      <c r="B15" s="69"/>
      <c r="C15" s="70"/>
      <c r="D15" s="71"/>
      <c r="E15" s="70"/>
      <c r="F15" s="70">
        <v>7</v>
      </c>
      <c r="G15" s="70">
        <v>0</v>
      </c>
      <c r="H15" s="70">
        <v>7</v>
      </c>
      <c r="I15" s="94" t="s">
        <v>22</v>
      </c>
      <c r="J15" s="100"/>
    </row>
    <row r="16" customHeight="1" spans="1:10">
      <c r="A16" s="68"/>
      <c r="B16" s="69"/>
      <c r="C16" s="70"/>
      <c r="D16" s="71"/>
      <c r="E16" s="70"/>
      <c r="F16" s="70">
        <v>70</v>
      </c>
      <c r="G16" s="70">
        <v>0</v>
      </c>
      <c r="H16" s="70">
        <f t="shared" ref="H16:H24" si="2">F16+G16</f>
        <v>70</v>
      </c>
      <c r="I16" s="94" t="s">
        <v>22</v>
      </c>
      <c r="J16" s="100"/>
    </row>
    <row r="17" customHeight="1" spans="1:10">
      <c r="A17" s="68"/>
      <c r="B17" s="69"/>
      <c r="C17" s="70"/>
      <c r="D17" s="71"/>
      <c r="E17" s="70"/>
      <c r="F17" s="70">
        <v>42.7</v>
      </c>
      <c r="G17" s="70">
        <v>0</v>
      </c>
      <c r="H17" s="70">
        <f t="shared" si="2"/>
        <v>42.7</v>
      </c>
      <c r="I17" s="94" t="s">
        <v>22</v>
      </c>
      <c r="J17" s="100"/>
    </row>
    <row r="18" customHeight="1" spans="1:10">
      <c r="A18" s="68"/>
      <c r="B18" s="69"/>
      <c r="C18" s="70"/>
      <c r="D18" s="71"/>
      <c r="E18" s="70"/>
      <c r="F18" s="70">
        <v>28.8</v>
      </c>
      <c r="G18" s="70">
        <v>0</v>
      </c>
      <c r="H18" s="70">
        <f t="shared" si="2"/>
        <v>28.8</v>
      </c>
      <c r="I18" s="94" t="s">
        <v>22</v>
      </c>
      <c r="J18" s="100"/>
    </row>
    <row r="19" customHeight="1" spans="1:10">
      <c r="A19" s="68"/>
      <c r="B19" s="69"/>
      <c r="C19" s="70"/>
      <c r="D19" s="71"/>
      <c r="E19" s="70"/>
      <c r="F19" s="70">
        <v>160.5</v>
      </c>
      <c r="G19" s="70">
        <v>0</v>
      </c>
      <c r="H19" s="70">
        <f t="shared" si="2"/>
        <v>160.5</v>
      </c>
      <c r="I19" s="94" t="s">
        <v>22</v>
      </c>
      <c r="J19" s="100"/>
    </row>
    <row r="20" customHeight="1" spans="1:10">
      <c r="A20" s="68"/>
      <c r="B20" s="69"/>
      <c r="C20" s="70"/>
      <c r="D20" s="71"/>
      <c r="E20" s="70"/>
      <c r="F20" s="70">
        <v>253</v>
      </c>
      <c r="G20" s="70">
        <v>0</v>
      </c>
      <c r="H20" s="70">
        <f t="shared" si="2"/>
        <v>253</v>
      </c>
      <c r="I20" s="94" t="s">
        <v>22</v>
      </c>
      <c r="J20" s="100"/>
    </row>
    <row r="21" customHeight="1" spans="1:10">
      <c r="A21" s="68"/>
      <c r="B21" s="69"/>
      <c r="C21" s="70"/>
      <c r="D21" s="71"/>
      <c r="E21" s="70"/>
      <c r="F21" s="70">
        <v>379</v>
      </c>
      <c r="G21" s="70">
        <v>0</v>
      </c>
      <c r="H21" s="70">
        <f t="shared" si="2"/>
        <v>379</v>
      </c>
      <c r="I21" s="94" t="s">
        <v>22</v>
      </c>
      <c r="J21" s="100"/>
    </row>
    <row r="22" customHeight="1" spans="1:10">
      <c r="A22" s="68"/>
      <c r="B22" s="69"/>
      <c r="C22" s="70"/>
      <c r="D22" s="71"/>
      <c r="E22" s="70"/>
      <c r="F22" s="70">
        <v>148</v>
      </c>
      <c r="G22" s="70">
        <v>0</v>
      </c>
      <c r="H22" s="70">
        <f t="shared" si="2"/>
        <v>148</v>
      </c>
      <c r="I22" s="94" t="s">
        <v>22</v>
      </c>
      <c r="J22" s="100"/>
    </row>
    <row r="23" customHeight="1" spans="1:10">
      <c r="A23" s="68"/>
      <c r="B23" s="69"/>
      <c r="C23" s="70"/>
      <c r="D23" s="71"/>
      <c r="E23" s="70"/>
      <c r="F23" s="70">
        <v>114</v>
      </c>
      <c r="G23" s="70">
        <v>0</v>
      </c>
      <c r="H23" s="70">
        <f t="shared" si="2"/>
        <v>114</v>
      </c>
      <c r="I23" s="94" t="s">
        <v>22</v>
      </c>
      <c r="J23" s="100"/>
    </row>
    <row r="24" customHeight="1" spans="1:10">
      <c r="A24" s="68"/>
      <c r="B24" s="69"/>
      <c r="C24" s="70"/>
      <c r="D24" s="71"/>
      <c r="E24" s="70"/>
      <c r="F24" s="70">
        <v>98</v>
      </c>
      <c r="G24" s="70">
        <v>0</v>
      </c>
      <c r="H24" s="70">
        <f t="shared" si="2"/>
        <v>98</v>
      </c>
      <c r="I24" s="94" t="s">
        <v>22</v>
      </c>
      <c r="J24" s="100"/>
    </row>
    <row r="25" customHeight="1" spans="1:10">
      <c r="A25" s="68"/>
      <c r="B25" s="69"/>
      <c r="C25" s="70"/>
      <c r="D25" s="71"/>
      <c r="E25" s="70"/>
      <c r="F25" s="70">
        <v>56</v>
      </c>
      <c r="G25" s="70">
        <v>0</v>
      </c>
      <c r="H25" s="70">
        <v>56</v>
      </c>
      <c r="I25" s="94" t="s">
        <v>22</v>
      </c>
      <c r="J25" s="100"/>
    </row>
    <row r="26" customHeight="1" spans="1:10">
      <c r="A26" s="68"/>
      <c r="B26" s="69"/>
      <c r="C26" s="70"/>
      <c r="D26" s="71"/>
      <c r="E26" s="70"/>
      <c r="F26" s="70">
        <v>843</v>
      </c>
      <c r="G26" s="70">
        <v>0</v>
      </c>
      <c r="H26" s="70">
        <f>F26+G26</f>
        <v>843</v>
      </c>
      <c r="I26" s="94" t="s">
        <v>22</v>
      </c>
      <c r="J26" s="100"/>
    </row>
    <row r="27" s="57" customFormat="1" customHeight="1" spans="1:10">
      <c r="A27" s="72"/>
      <c r="B27" s="73" t="s">
        <v>24</v>
      </c>
      <c r="C27" s="74">
        <f>SUM(C14)</f>
        <v>0</v>
      </c>
      <c r="D27" s="74">
        <f t="shared" ref="D27:E27" si="3">SUM(D14)</f>
        <v>0</v>
      </c>
      <c r="E27" s="74">
        <f t="shared" si="3"/>
        <v>0</v>
      </c>
      <c r="F27" s="74">
        <f>SUM(F14:F26)</f>
        <v>4200</v>
      </c>
      <c r="G27" s="74">
        <f>SUM(G14:G26)</f>
        <v>0</v>
      </c>
      <c r="H27" s="74">
        <f>SUM(H14:H26)</f>
        <v>4200</v>
      </c>
      <c r="I27" s="97"/>
      <c r="J27" s="101"/>
    </row>
    <row r="28" customHeight="1" spans="1:10">
      <c r="A28" s="68">
        <v>4</v>
      </c>
      <c r="B28" s="69" t="s">
        <v>25</v>
      </c>
      <c r="C28" s="70">
        <v>0</v>
      </c>
      <c r="D28" s="71"/>
      <c r="E28" s="70">
        <f>C28*D28</f>
        <v>0</v>
      </c>
      <c r="F28" s="70">
        <v>0</v>
      </c>
      <c r="G28" s="70">
        <v>0</v>
      </c>
      <c r="H28" s="70">
        <f>F28+G28</f>
        <v>0</v>
      </c>
      <c r="I28" s="94"/>
      <c r="J28" s="99" t="s">
        <v>26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>F29+G29</f>
        <v>0</v>
      </c>
      <c r="I29" s="94"/>
      <c r="J29" s="100"/>
    </row>
    <row r="30" s="57" customFormat="1" customHeight="1" spans="1:10">
      <c r="A30" s="72"/>
      <c r="B30" s="73" t="s">
        <v>27</v>
      </c>
      <c r="C30" s="74">
        <f>SUM(C28)</f>
        <v>0</v>
      </c>
      <c r="D30" s="74">
        <f t="shared" ref="D30:E30" si="4">SUM(D28)</f>
        <v>0</v>
      </c>
      <c r="E30" s="74">
        <f t="shared" si="4"/>
        <v>0</v>
      </c>
      <c r="F30" s="74">
        <f>SUM(F28:F29)</f>
        <v>0</v>
      </c>
      <c r="G30" s="74">
        <f t="shared" ref="G30:H30" si="5">SUM(G28:G29)</f>
        <v>0</v>
      </c>
      <c r="H30" s="74">
        <f t="shared" si="5"/>
        <v>0</v>
      </c>
      <c r="I30" s="97"/>
      <c r="J30" s="101"/>
    </row>
    <row r="31" customHeight="1" spans="1:10">
      <c r="A31" s="75">
        <v>5</v>
      </c>
      <c r="B31" s="76" t="s">
        <v>28</v>
      </c>
      <c r="C31" s="77">
        <v>0</v>
      </c>
      <c r="D31" s="77"/>
      <c r="E31" s="70">
        <f>C31*D31</f>
        <v>0</v>
      </c>
      <c r="F31" s="70">
        <v>0</v>
      </c>
      <c r="G31" s="70">
        <v>0</v>
      </c>
      <c r="H31" s="81">
        <v>0</v>
      </c>
      <c r="I31" s="94"/>
      <c r="J31" s="95" t="s">
        <v>29</v>
      </c>
    </row>
    <row r="32" customHeight="1" spans="1:10">
      <c r="A32" s="82"/>
      <c r="B32" s="83"/>
      <c r="C32" s="84"/>
      <c r="D32" s="84"/>
      <c r="E32" s="70"/>
      <c r="F32" s="70">
        <v>0</v>
      </c>
      <c r="G32" s="70">
        <v>0</v>
      </c>
      <c r="H32" s="81">
        <v>0</v>
      </c>
      <c r="I32" s="94"/>
      <c r="J32" s="96"/>
    </row>
    <row r="33" s="57" customFormat="1" customHeight="1" spans="1:10">
      <c r="A33" s="72"/>
      <c r="B33" s="73" t="s">
        <v>30</v>
      </c>
      <c r="C33" s="74">
        <f>SUM(C31)</f>
        <v>0</v>
      </c>
      <c r="D33" s="74">
        <f>SUM(D31)</f>
        <v>0</v>
      </c>
      <c r="E33" s="74">
        <f>SUM(E31:E32)</f>
        <v>0</v>
      </c>
      <c r="F33" s="74">
        <f>SUM(F31:F32)</f>
        <v>0</v>
      </c>
      <c r="G33" s="74">
        <f>SUM(G31:G32)</f>
        <v>0</v>
      </c>
      <c r="H33" s="74">
        <f>SUM(H31:H32)</f>
        <v>0</v>
      </c>
      <c r="I33" s="97"/>
      <c r="J33" s="98"/>
    </row>
    <row r="34" customHeight="1" spans="1:10">
      <c r="A34" s="68">
        <v>6</v>
      </c>
      <c r="B34" s="69" t="s">
        <v>31</v>
      </c>
      <c r="C34" s="70">
        <v>0</v>
      </c>
      <c r="D34" s="71"/>
      <c r="E34" s="70">
        <f>C34*D34</f>
        <v>0</v>
      </c>
      <c r="F34" s="70">
        <v>0</v>
      </c>
      <c r="G34" s="70">
        <v>0</v>
      </c>
      <c r="H34" s="70">
        <f>F34+G34</f>
        <v>0</v>
      </c>
      <c r="I34" s="94"/>
      <c r="J34" s="95" t="s">
        <v>32</v>
      </c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>F35+G35</f>
        <v>0</v>
      </c>
      <c r="I35" s="94"/>
      <c r="J35" s="100"/>
    </row>
    <row r="36" s="57" customFormat="1" customHeight="1" spans="1:10">
      <c r="A36" s="72"/>
      <c r="B36" s="73" t="s">
        <v>33</v>
      </c>
      <c r="C36" s="74">
        <f>SUM(C34)</f>
        <v>0</v>
      </c>
      <c r="D36" s="74">
        <f t="shared" ref="D36:E36" si="6">SUM(D34)</f>
        <v>0</v>
      </c>
      <c r="E36" s="74">
        <f t="shared" si="6"/>
        <v>0</v>
      </c>
      <c r="F36" s="74">
        <f>SUM(F34:F35)</f>
        <v>0</v>
      </c>
      <c r="G36" s="74">
        <f>SUM(G34:G35)</f>
        <v>0</v>
      </c>
      <c r="H36" s="74">
        <f>SUM(H34:H35)</f>
        <v>0</v>
      </c>
      <c r="I36" s="97"/>
      <c r="J36" s="101"/>
    </row>
    <row r="37" customHeight="1" spans="1:10">
      <c r="A37" s="68">
        <v>7</v>
      </c>
      <c r="B37" s="69" t="s">
        <v>34</v>
      </c>
      <c r="C37" s="70">
        <v>0</v>
      </c>
      <c r="D37" s="71"/>
      <c r="E37" s="70">
        <f>C37*D37</f>
        <v>0</v>
      </c>
      <c r="F37" s="70">
        <v>0</v>
      </c>
      <c r="G37" s="70">
        <v>0</v>
      </c>
      <c r="H37" s="70">
        <f>F37+G37</f>
        <v>0</v>
      </c>
      <c r="I37" s="94"/>
      <c r="J37" s="102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ref="H38:H48" si="7">F38+G38</f>
        <v>0</v>
      </c>
      <c r="I38" s="94"/>
      <c r="J38" s="103"/>
    </row>
    <row r="39" s="57" customFormat="1" customHeight="1" spans="1:10">
      <c r="A39" s="72"/>
      <c r="B39" s="73" t="s">
        <v>35</v>
      </c>
      <c r="C39" s="74">
        <f>SUM(C37)</f>
        <v>0</v>
      </c>
      <c r="D39" s="74">
        <f t="shared" ref="D39:E39" si="8">SUM(D37)</f>
        <v>0</v>
      </c>
      <c r="E39" s="74">
        <f t="shared" si="8"/>
        <v>0</v>
      </c>
      <c r="F39" s="74">
        <f>SUM(F37:F38)</f>
        <v>0</v>
      </c>
      <c r="G39" s="74">
        <f>SUM(G37:G38)</f>
        <v>0</v>
      </c>
      <c r="H39" s="74">
        <f>SUM(H37:H38)</f>
        <v>0</v>
      </c>
      <c r="I39" s="97"/>
      <c r="J39" s="104"/>
    </row>
    <row r="40" customHeight="1" spans="1:10">
      <c r="A40" s="68">
        <v>8</v>
      </c>
      <c r="B40" s="69" t="s">
        <v>36</v>
      </c>
      <c r="C40" s="70">
        <v>0</v>
      </c>
      <c r="D40" s="71"/>
      <c r="E40" s="70">
        <f t="shared" ref="E38:E47" si="9">C40*D40</f>
        <v>0</v>
      </c>
      <c r="F40" s="70">
        <v>0</v>
      </c>
      <c r="G40" s="70">
        <v>0</v>
      </c>
      <c r="H40" s="70">
        <f t="shared" si="7"/>
        <v>0</v>
      </c>
      <c r="I40" s="94"/>
      <c r="J40" s="99" t="s">
        <v>37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7"/>
        <v>0</v>
      </c>
      <c r="I41" s="94"/>
      <c r="J41" s="100"/>
    </row>
    <row r="42" s="57" customFormat="1" customHeight="1" spans="1:10">
      <c r="A42" s="72"/>
      <c r="B42" s="73" t="s">
        <v>38</v>
      </c>
      <c r="C42" s="74">
        <f>SUM(C40)</f>
        <v>0</v>
      </c>
      <c r="D42" s="74">
        <f t="shared" ref="D42:E42" si="10">SUM(D40)</f>
        <v>0</v>
      </c>
      <c r="E42" s="74">
        <f t="shared" si="10"/>
        <v>0</v>
      </c>
      <c r="F42" s="74">
        <f>SUM(F40:F41)</f>
        <v>0</v>
      </c>
      <c r="G42" s="74">
        <f t="shared" ref="G42:H42" si="11">SUM(G40:G41)</f>
        <v>0</v>
      </c>
      <c r="H42" s="74">
        <f t="shared" si="11"/>
        <v>0</v>
      </c>
      <c r="I42" s="97"/>
      <c r="J42" s="101"/>
    </row>
    <row r="43" customHeight="1" spans="1:10">
      <c r="A43" s="68">
        <v>9</v>
      </c>
      <c r="B43" s="69" t="s">
        <v>39</v>
      </c>
      <c r="C43" s="70">
        <v>0</v>
      </c>
      <c r="D43" s="71"/>
      <c r="E43" s="70">
        <f t="shared" si="9"/>
        <v>0</v>
      </c>
      <c r="F43" s="70">
        <v>0</v>
      </c>
      <c r="G43" s="70">
        <v>0</v>
      </c>
      <c r="H43" s="70">
        <f t="shared" si="7"/>
        <v>0</v>
      </c>
      <c r="I43" s="94"/>
      <c r="J43" s="95" t="s">
        <v>40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7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7"/>
        <v>0</v>
      </c>
      <c r="I45" s="94"/>
      <c r="J45" s="96"/>
    </row>
    <row r="46" s="57" customFormat="1" customHeight="1" spans="1:10">
      <c r="A46" s="72"/>
      <c r="B46" s="73" t="s">
        <v>41</v>
      </c>
      <c r="C46" s="74">
        <f>SUM(C43)</f>
        <v>0</v>
      </c>
      <c r="D46" s="74">
        <f t="shared" ref="D46:E46" si="12">SUM(D43)</f>
        <v>0</v>
      </c>
      <c r="E46" s="74">
        <f t="shared" si="12"/>
        <v>0</v>
      </c>
      <c r="F46" s="74">
        <f>SUM(F43:F45)</f>
        <v>0</v>
      </c>
      <c r="G46" s="74">
        <f t="shared" ref="G46:H46" si="13">SUM(G43:G45)</f>
        <v>0</v>
      </c>
      <c r="H46" s="74">
        <f t="shared" si="13"/>
        <v>0</v>
      </c>
      <c r="I46" s="97"/>
      <c r="J46" s="98"/>
    </row>
    <row r="47" customHeight="1" spans="1:10">
      <c r="A47" s="75">
        <v>10</v>
      </c>
      <c r="B47" s="69" t="s">
        <v>42</v>
      </c>
      <c r="C47" s="70">
        <v>0</v>
      </c>
      <c r="D47" s="71"/>
      <c r="E47" s="70">
        <f t="shared" si="9"/>
        <v>0</v>
      </c>
      <c r="F47" s="70">
        <v>800</v>
      </c>
      <c r="G47" s="70">
        <v>0</v>
      </c>
      <c r="H47" s="70">
        <f t="shared" si="7"/>
        <v>800</v>
      </c>
      <c r="I47" s="94" t="s">
        <v>43</v>
      </c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si="7"/>
        <v>0</v>
      </c>
      <c r="I48" s="94"/>
      <c r="J48" s="103"/>
    </row>
    <row r="49" s="57" customFormat="1" customHeight="1" spans="1:10">
      <c r="A49" s="72"/>
      <c r="B49" s="73" t="s">
        <v>44</v>
      </c>
      <c r="C49" s="74">
        <f>SUM(C47)</f>
        <v>0</v>
      </c>
      <c r="D49" s="74">
        <f t="shared" ref="D49:E49" si="14">SUM(D47)</f>
        <v>0</v>
      </c>
      <c r="E49" s="74">
        <f t="shared" si="14"/>
        <v>0</v>
      </c>
      <c r="F49" s="74">
        <f>SUM(F47:F48)</f>
        <v>800</v>
      </c>
      <c r="G49" s="74">
        <f>SUM(G47:G48)</f>
        <v>0</v>
      </c>
      <c r="H49" s="74">
        <f>SUM(H47:H48)</f>
        <v>800</v>
      </c>
      <c r="I49" s="97"/>
      <c r="J49" s="104"/>
    </row>
    <row r="50" customHeight="1" spans="1:10">
      <c r="A50" s="72"/>
      <c r="B50" s="73" t="s">
        <v>45</v>
      </c>
      <c r="C50" s="74">
        <f t="shared" ref="C50:H50" si="15">SUM(C49,C46,C42,C39,C36,C33,C30,C27,C13,C10)</f>
        <v>0</v>
      </c>
      <c r="D50" s="74">
        <f t="shared" si="15"/>
        <v>0</v>
      </c>
      <c r="E50" s="74">
        <f t="shared" si="15"/>
        <v>0</v>
      </c>
      <c r="F50" s="74">
        <f t="shared" si="15"/>
        <v>5000</v>
      </c>
      <c r="G50" s="74">
        <f t="shared" si="15"/>
        <v>0</v>
      </c>
      <c r="H50" s="74">
        <f t="shared" si="15"/>
        <v>5000</v>
      </c>
      <c r="I50" s="97"/>
      <c r="J50" s="105"/>
    </row>
    <row r="54" customHeight="1" spans="1:9">
      <c r="A54" s="85" t="s">
        <v>46</v>
      </c>
      <c r="B54" s="86"/>
      <c r="C54" s="87" t="s">
        <v>47</v>
      </c>
      <c r="D54" s="87"/>
      <c r="E54" s="87" t="s">
        <v>48</v>
      </c>
      <c r="F54" s="87"/>
      <c r="G54" s="87" t="s">
        <v>49</v>
      </c>
      <c r="H54" s="87"/>
      <c r="I54" s="106" t="s">
        <v>50</v>
      </c>
    </row>
    <row r="55" customHeight="1" spans="1:9">
      <c r="A55" s="88">
        <f>E50</f>
        <v>0</v>
      </c>
      <c r="B55" s="89"/>
      <c r="C55" s="89">
        <f>H50</f>
        <v>5000</v>
      </c>
      <c r="D55" s="89"/>
      <c r="E55" s="89">
        <f>F50</f>
        <v>5000</v>
      </c>
      <c r="F55" s="89"/>
      <c r="G55" s="89">
        <f>G50</f>
        <v>0</v>
      </c>
      <c r="H55" s="89"/>
      <c r="I55" s="107">
        <v>0</v>
      </c>
    </row>
    <row r="57" customHeight="1" spans="1:9">
      <c r="A57" s="90" t="s">
        <v>51</v>
      </c>
      <c r="B57" s="91"/>
      <c r="C57" s="92" t="s">
        <v>52</v>
      </c>
      <c r="D57" s="90"/>
      <c r="E57" s="90" t="s">
        <v>53</v>
      </c>
      <c r="F57" s="90"/>
      <c r="G57" s="90" t="s">
        <v>54</v>
      </c>
      <c r="H57" s="90"/>
      <c r="I57" s="9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26"/>
    <mergeCell ref="A28:A29"/>
    <mergeCell ref="A31:A32"/>
    <mergeCell ref="A34:A35"/>
    <mergeCell ref="A37:A38"/>
    <mergeCell ref="A40:A41"/>
    <mergeCell ref="A43:A45"/>
    <mergeCell ref="A47:A48"/>
    <mergeCell ref="B6:B7"/>
    <mergeCell ref="B8:B9"/>
    <mergeCell ref="B11:B12"/>
    <mergeCell ref="B14:B26"/>
    <mergeCell ref="B28:B29"/>
    <mergeCell ref="B31:B32"/>
    <mergeCell ref="B34:B35"/>
    <mergeCell ref="B37:B38"/>
    <mergeCell ref="B40:B41"/>
    <mergeCell ref="B43:B45"/>
    <mergeCell ref="B47:B48"/>
    <mergeCell ref="C8:C9"/>
    <mergeCell ref="C11:C12"/>
    <mergeCell ref="C14:C26"/>
    <mergeCell ref="C28:C29"/>
    <mergeCell ref="C31:C32"/>
    <mergeCell ref="C34:C35"/>
    <mergeCell ref="C37:C38"/>
    <mergeCell ref="C40:C41"/>
    <mergeCell ref="C43:C45"/>
    <mergeCell ref="C47:C48"/>
    <mergeCell ref="D8:D9"/>
    <mergeCell ref="D11:D12"/>
    <mergeCell ref="D14:D26"/>
    <mergeCell ref="D28:D29"/>
    <mergeCell ref="D31:D32"/>
    <mergeCell ref="D34:D35"/>
    <mergeCell ref="D37:D38"/>
    <mergeCell ref="D40:D41"/>
    <mergeCell ref="D43:D45"/>
    <mergeCell ref="D47:D48"/>
    <mergeCell ref="E8:E9"/>
    <mergeCell ref="E11:E12"/>
    <mergeCell ref="E14:E26"/>
    <mergeCell ref="E28:E29"/>
    <mergeCell ref="E31:E32"/>
    <mergeCell ref="E34:E35"/>
    <mergeCell ref="E37:E38"/>
    <mergeCell ref="E40:E41"/>
    <mergeCell ref="E43:E45"/>
    <mergeCell ref="E47:E48"/>
    <mergeCell ref="J4:J5"/>
    <mergeCell ref="J6:J7"/>
    <mergeCell ref="J8:J10"/>
    <mergeCell ref="J11:J13"/>
    <mergeCell ref="J14:J27"/>
    <mergeCell ref="J28:J30"/>
    <mergeCell ref="J31:J33"/>
    <mergeCell ref="J34:J36"/>
    <mergeCell ref="J37:J39"/>
    <mergeCell ref="J40:J42"/>
    <mergeCell ref="J43:J46"/>
    <mergeCell ref="J47:J4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43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22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42</v>
      </c>
      <c r="E27" s="33" t="s">
        <v>75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76</v>
      </c>
      <c r="H32" s="21"/>
      <c r="I32" s="21"/>
      <c r="J32" s="21"/>
      <c r="K32" s="21" t="s">
        <v>77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78</v>
      </c>
      <c r="C35" s="16"/>
      <c r="D35" s="16" t="s">
        <v>79</v>
      </c>
      <c r="E35" s="16"/>
      <c r="F35" s="16" t="s">
        <v>52</v>
      </c>
      <c r="G35" s="16" t="s">
        <v>80</v>
      </c>
      <c r="H35" s="16"/>
      <c r="I35" s="16"/>
      <c r="J35" s="16" t="s">
        <v>54</v>
      </c>
      <c r="K35" s="16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82</v>
      </c>
      <c r="E45" s="33" t="s">
        <v>83</v>
      </c>
      <c r="F45" s="33"/>
      <c r="G45" s="27" t="s">
        <v>84</v>
      </c>
      <c r="H45" s="27" t="s">
        <v>85</v>
      </c>
      <c r="I45" s="27" t="s">
        <v>45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78</v>
      </c>
      <c r="C49" s="16"/>
      <c r="D49" s="16"/>
      <c r="E49" s="16"/>
      <c r="F49" s="16" t="s">
        <v>52</v>
      </c>
      <c r="G49" s="16" t="s">
        <v>80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WPS_1568252346</cp:lastModifiedBy>
  <dcterms:created xsi:type="dcterms:W3CDTF">2014-04-15T08:52:00Z</dcterms:created>
  <cp:lastPrinted>2019-05-27T07:18:00Z</cp:lastPrinted>
  <dcterms:modified xsi:type="dcterms:W3CDTF">2023-04-24T03:46:51Z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CB6AA0FE210F4AE99DD0ABF04D44526F_12</vt:lpwstr>
  </property>
</Properties>
</file>