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20B2DCFC-A019-5044-B62D-4B8E313D0B84}" xr6:coauthVersionLast="47" xr6:coauthVersionMax="47" xr10:uidLastSave="{00000000-0000-0000-0000-000000000000}"/>
  <bookViews>
    <workbookView xWindow="35900" yWindow="500" windowWidth="30520" windowHeight="200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3" l="1"/>
  <c r="H36" i="3"/>
  <c r="H34" i="3"/>
  <c r="H37" i="3"/>
  <c r="H33" i="3"/>
  <c r="D38" i="3"/>
  <c r="C38" i="3"/>
  <c r="E33" i="3"/>
  <c r="E38" i="3" s="1"/>
  <c r="G32" i="3"/>
  <c r="F32" i="3"/>
  <c r="D32" i="3"/>
  <c r="C32" i="3"/>
  <c r="H31" i="3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4" i="3" s="1"/>
  <c r="E23" i="3"/>
  <c r="E24" i="3" s="1"/>
  <c r="H22" i="3"/>
  <c r="G22" i="3"/>
  <c r="F22" i="3"/>
  <c r="D22" i="3"/>
  <c r="C22" i="3"/>
  <c r="E22" i="3"/>
  <c r="G20" i="3"/>
  <c r="F20" i="3"/>
  <c r="D20" i="3"/>
  <c r="C20" i="3"/>
  <c r="H18" i="3"/>
  <c r="H20" i="3" s="1"/>
  <c r="E18" i="3"/>
  <c r="E20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F38" i="3" l="1"/>
  <c r="F39" i="3" s="1"/>
  <c r="E44" i="3" s="1"/>
  <c r="H32" i="3"/>
  <c r="H17" i="3"/>
  <c r="H10" i="3"/>
  <c r="C39" i="3"/>
  <c r="H30" i="3"/>
  <c r="D39" i="3"/>
  <c r="H27" i="3"/>
  <c r="E39" i="3"/>
  <c r="A44" i="3" s="1"/>
  <c r="H13" i="3"/>
  <c r="H38" i="3" l="1"/>
  <c r="H39" i="3" s="1"/>
  <c r="C44" i="3" s="1"/>
  <c r="I44" i="3" s="1"/>
  <c r="G38" i="3"/>
  <c r="G39" i="3" s="1"/>
  <c r="G44" i="3" s="1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<sst xmlns="http://schemas.openxmlformats.org/spreadsheetml/2006/main" count="58" uniqueCount="58">
  <si>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</si>
  <si>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</si>
  <si>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</si>
  <si>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</si>
  <si>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</si>
  <si>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</si>
  <si>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</si>
  <si>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</si>
  <si>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</si>
  <si>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</si>
  <si>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</si>
  <si>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</si>
  <si>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</si>
  <si>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</si>
  <si>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</si>
  <si>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</si>
  <si>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</si>
  <si>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</si>
  <si>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</si>
  <si>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</si>
  <si>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</si>
  <si>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</si>
  <si>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</si>
  <si>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</si>
  <si>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</si>
  <si>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</si>
  <si>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</si>
  <si>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</si>
  <si>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</si>
  <si>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</si>
  <si>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</si>
  <si>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</si>
  <si>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</si>
  <si>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</si>
  <si>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</si>
  <si>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</si>
  <si>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</si>
  <si>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</si>
  <si>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</si>
  <si>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</si>
  <si>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</si>
  <si>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</si>
  <si>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</si>
  <si>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</si>
  <si>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</si>
  <si>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</si>
  <si>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</si>
  <si>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</si>
  <si>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</si>
  <si>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</si>
  <si>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</si>
  <si>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团号：HHMZA-230716-ZJT810</t>
    <phoneticPr fontId="9" type="noConversion"/>
  </si>
  <si>
    <t>会议日期：2023年7月16日</t>
    <phoneticPr fontId="9" type="noConversion"/>
  </si>
  <si>
    <t>境外缆车费用垫付</t>
    <phoneticPr fontId="9" type="noConversion"/>
  </si>
  <si>
    <t>境外用车超时费垫付</t>
    <phoneticPr fontId="9" type="noConversion"/>
  </si>
  <si>
    <t>境外餐费垫付（挪威克朗）</t>
    <phoneticPr fontId="9" type="noConversion"/>
  </si>
  <si>
    <t>境外餐费垫付（瑞典克朗）</t>
    <phoneticPr fontId="9" type="noConversion"/>
  </si>
  <si>
    <t>境外餐费垫付（欧元）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</si>
</sst>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0" fontId="7" fillId="0" borderId="7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topLeftCell="A21" zoomScale="118" zoomScaleNormal="70" workbookViewId="0">
      <selection activeCell="H49" sqref="H4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20"/>
      <c r="J2" s="20"/>
      <c r="K2" s="20"/>
      <c r="L2" s="20"/>
    </row>
    <row r="4" spans="1:12" ht="21" customHeight="1">
      <c r="H4" s="30" t="s">
        <v>51</v>
      </c>
      <c r="I4" s="30"/>
      <c r="J4" s="30" t="s">
        <v>52</v>
      </c>
    </row>
    <row r="5" spans="1:12" ht="21" customHeight="1">
      <c r="H5" s="31"/>
      <c r="I5" s="31"/>
      <c r="J5" s="31"/>
    </row>
    <row r="6" spans="1:12" ht="21" customHeight="1">
      <c r="A6" s="50" t="s">
        <v>1</v>
      </c>
      <c r="B6" s="32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32" t="s">
        <v>5</v>
      </c>
    </row>
    <row r="7" spans="1:12" ht="21" customHeight="1">
      <c r="A7" s="50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51">
        <v>1</v>
      </c>
      <c r="B8" s="52" t="s">
        <v>13</v>
      </c>
      <c r="C8" s="42">
        <v>0</v>
      </c>
      <c r="D8" s="44"/>
      <c r="E8" s="42">
        <f>C8*D8</f>
        <v>0</v>
      </c>
      <c r="F8" s="10">
        <v>0</v>
      </c>
      <c r="G8" s="10">
        <v>0</v>
      </c>
      <c r="H8" s="10">
        <f>F8+G8</f>
        <v>0</v>
      </c>
      <c r="I8" s="21"/>
      <c r="J8" s="33" t="s">
        <v>14</v>
      </c>
    </row>
    <row r="9" spans="1:12" ht="21" customHeight="1">
      <c r="A9" s="51"/>
      <c r="B9" s="52"/>
      <c r="C9" s="42"/>
      <c r="D9" s="44"/>
      <c r="E9" s="42"/>
      <c r="F9" s="10">
        <v>0</v>
      </c>
      <c r="G9" s="10">
        <v>0</v>
      </c>
      <c r="H9" s="10">
        <f>F9+G9</f>
        <v>0</v>
      </c>
      <c r="I9" s="21"/>
      <c r="J9" s="34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35"/>
    </row>
    <row r="11" spans="1:12" ht="21" customHeight="1">
      <c r="A11" s="45">
        <v>2</v>
      </c>
      <c r="B11" s="53" t="s">
        <v>16</v>
      </c>
      <c r="C11" s="28">
        <v>0</v>
      </c>
      <c r="D11" s="45"/>
      <c r="E11" s="28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33" t="s">
        <v>17</v>
      </c>
    </row>
    <row r="12" spans="1:12" ht="21" customHeight="1">
      <c r="A12" s="46"/>
      <c r="B12" s="54"/>
      <c r="C12" s="43"/>
      <c r="D12" s="46"/>
      <c r="E12" s="43"/>
      <c r="F12" s="10">
        <v>0</v>
      </c>
      <c r="G12" s="10">
        <v>0</v>
      </c>
      <c r="H12" s="10">
        <f t="shared" ref="H12" si="0">F12+G12</f>
        <v>0</v>
      </c>
      <c r="I12" s="21"/>
      <c r="J12" s="34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35"/>
    </row>
    <row r="14" spans="1:12" ht="21" customHeight="1">
      <c r="A14" s="51">
        <v>3</v>
      </c>
      <c r="B14" s="52" t="s">
        <v>19</v>
      </c>
      <c r="C14" s="42">
        <v>0</v>
      </c>
      <c r="D14" s="44"/>
      <c r="E14" s="42">
        <f>C14*D14</f>
        <v>0</v>
      </c>
      <c r="F14" s="10">
        <v>0</v>
      </c>
      <c r="G14" s="10">
        <v>0</v>
      </c>
      <c r="H14" s="10">
        <f>F14+G14</f>
        <v>0</v>
      </c>
      <c r="I14" s="26"/>
      <c r="J14" s="36" t="s">
        <v>20</v>
      </c>
    </row>
    <row r="15" spans="1:12" ht="21" customHeight="1">
      <c r="A15" s="51"/>
      <c r="B15" s="52"/>
      <c r="C15" s="42"/>
      <c r="D15" s="44"/>
      <c r="E15" s="42"/>
      <c r="F15" s="10">
        <v>0</v>
      </c>
      <c r="G15" s="10">
        <v>0</v>
      </c>
      <c r="H15" s="10">
        <f>F15+G15</f>
        <v>0</v>
      </c>
      <c r="I15" s="26"/>
      <c r="J15" s="37"/>
    </row>
    <row r="16" spans="1:12" ht="21" customHeight="1">
      <c r="A16" s="51"/>
      <c r="B16" s="52"/>
      <c r="C16" s="42"/>
      <c r="D16" s="44"/>
      <c r="E16" s="42"/>
      <c r="F16" s="10">
        <v>0</v>
      </c>
      <c r="G16" s="10">
        <v>0</v>
      </c>
      <c r="H16" s="10">
        <f>F16+G16</f>
        <v>0</v>
      </c>
      <c r="I16" s="21"/>
      <c r="J16" s="37"/>
    </row>
    <row r="17" spans="1:10" s="1" customFormat="1" ht="21" customHeight="1">
      <c r="A17" s="12"/>
      <c r="B17" s="13" t="s">
        <v>21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38"/>
    </row>
    <row r="18" spans="1:10" ht="21" customHeight="1">
      <c r="A18" s="51">
        <v>4</v>
      </c>
      <c r="B18" s="52" t="s">
        <v>22</v>
      </c>
      <c r="C18" s="42">
        <v>0</v>
      </c>
      <c r="D18" s="44"/>
      <c r="E18" s="42">
        <f>C18*D18</f>
        <v>0</v>
      </c>
      <c r="F18" s="10"/>
      <c r="G18" s="10">
        <v>0</v>
      </c>
      <c r="H18" s="10">
        <f>F18+G18</f>
        <v>0</v>
      </c>
      <c r="I18" s="21"/>
      <c r="J18" s="36" t="s">
        <v>23</v>
      </c>
    </row>
    <row r="19" spans="1:10" ht="21" customHeight="1">
      <c r="A19" s="51"/>
      <c r="B19" s="52"/>
      <c r="C19" s="42"/>
      <c r="D19" s="44"/>
      <c r="E19" s="42"/>
      <c r="F19" s="10"/>
      <c r="G19" s="10"/>
      <c r="H19" s="10"/>
      <c r="I19" s="21"/>
      <c r="J19" s="37"/>
    </row>
    <row r="20" spans="1:10" s="1" customFormat="1" ht="21" customHeight="1">
      <c r="A20" s="12"/>
      <c r="B20" s="13" t="s">
        <v>24</v>
      </c>
      <c r="C20" s="14">
        <f>SUM(C18)</f>
        <v>0</v>
      </c>
      <c r="D20" s="14">
        <f t="shared" ref="D20:E20" si="2">SUM(D18)</f>
        <v>0</v>
      </c>
      <c r="E20" s="14">
        <f t="shared" si="2"/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38"/>
    </row>
    <row r="21" spans="1:10" ht="21" customHeight="1">
      <c r="A21" s="15">
        <v>5</v>
      </c>
      <c r="B21" s="16" t="s">
        <v>25</v>
      </c>
      <c r="C21" s="17"/>
      <c r="D21" s="15"/>
      <c r="E21" s="17"/>
      <c r="F21" s="10"/>
      <c r="G21" s="10"/>
      <c r="H21" s="10"/>
      <c r="I21" s="21"/>
      <c r="J21" s="33" t="s">
        <v>26</v>
      </c>
    </row>
    <row r="22" spans="1:10" s="1" customFormat="1" ht="21" customHeight="1">
      <c r="A22" s="12"/>
      <c r="B22" s="13" t="s">
        <v>27</v>
      </c>
      <c r="C22" s="14">
        <f>SUM(C21)</f>
        <v>0</v>
      </c>
      <c r="D22" s="14">
        <f t="shared" ref="D22:E22" si="3">SUM(D21)</f>
        <v>0</v>
      </c>
      <c r="E22" s="14">
        <f t="shared" si="3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35"/>
    </row>
    <row r="23" spans="1:10" ht="16">
      <c r="A23" s="8">
        <v>6</v>
      </c>
      <c r="B23" s="9" t="s">
        <v>28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33" t="s">
        <v>29</v>
      </c>
    </row>
    <row r="24" spans="1:10" s="1" customFormat="1" ht="16">
      <c r="A24" s="12"/>
      <c r="B24" s="13" t="s">
        <v>30</v>
      </c>
      <c r="C24" s="14">
        <f>SUM(C23)</f>
        <v>0</v>
      </c>
      <c r="D24" s="14">
        <f t="shared" ref="D24:E24" si="4">SUM(D23)</f>
        <v>0</v>
      </c>
      <c r="E24" s="14">
        <f t="shared" si="4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38"/>
    </row>
    <row r="25" spans="1:10" ht="21" customHeight="1">
      <c r="A25" s="51">
        <v>7</v>
      </c>
      <c r="B25" s="52" t="s">
        <v>31</v>
      </c>
      <c r="C25" s="42">
        <v>0</v>
      </c>
      <c r="D25" s="44"/>
      <c r="E25" s="42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39"/>
    </row>
    <row r="26" spans="1:10" ht="21" customHeight="1">
      <c r="A26" s="51"/>
      <c r="B26" s="52"/>
      <c r="C26" s="42"/>
      <c r="D26" s="44"/>
      <c r="E26" s="42"/>
      <c r="F26" s="10">
        <v>0</v>
      </c>
      <c r="G26" s="10">
        <v>0</v>
      </c>
      <c r="H26" s="10">
        <f>F26+G26</f>
        <v>0</v>
      </c>
      <c r="I26" s="21"/>
      <c r="J26" s="40"/>
    </row>
    <row r="27" spans="1:10" s="1" customFormat="1" ht="21" customHeight="1">
      <c r="A27" s="12"/>
      <c r="B27" s="13" t="s">
        <v>32</v>
      </c>
      <c r="C27" s="14">
        <f>SUM(C25)</f>
        <v>0</v>
      </c>
      <c r="D27" s="14">
        <f t="shared" ref="D27:E27" si="5">SUM(D25)</f>
        <v>0</v>
      </c>
      <c r="E27" s="14">
        <f t="shared" si="5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41"/>
    </row>
    <row r="28" spans="1:10" ht="21" customHeight="1">
      <c r="A28" s="51">
        <v>8</v>
      </c>
      <c r="B28" s="52" t="s">
        <v>33</v>
      </c>
      <c r="C28" s="42">
        <v>0</v>
      </c>
      <c r="D28" s="44"/>
      <c r="E28" s="42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36" t="s">
        <v>34</v>
      </c>
    </row>
    <row r="29" spans="1:10" ht="21" customHeight="1">
      <c r="A29" s="51"/>
      <c r="B29" s="52"/>
      <c r="C29" s="42"/>
      <c r="D29" s="44"/>
      <c r="E29" s="42"/>
      <c r="F29" s="10">
        <v>0</v>
      </c>
      <c r="G29" s="10">
        <v>0</v>
      </c>
      <c r="H29" s="10">
        <f>F29+G29</f>
        <v>0</v>
      </c>
      <c r="I29" s="21"/>
      <c r="J29" s="37"/>
    </row>
    <row r="30" spans="1:10" s="1" customFormat="1" ht="21" customHeight="1">
      <c r="A30" s="12"/>
      <c r="B30" s="13" t="s">
        <v>35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 t="shared" ref="G30:H30" si="7">SUM(G28:G29)</f>
        <v>0</v>
      </c>
      <c r="H30" s="14">
        <f t="shared" si="7"/>
        <v>0</v>
      </c>
      <c r="I30" s="22"/>
      <c r="J30" s="38"/>
    </row>
    <row r="31" spans="1:10" ht="21" customHeight="1">
      <c r="A31" s="8">
        <v>9</v>
      </c>
      <c r="B31" s="9" t="s">
        <v>36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33" t="s">
        <v>37</v>
      </c>
    </row>
    <row r="32" spans="1:10" s="1" customFormat="1" ht="21" customHeight="1">
      <c r="A32" s="12"/>
      <c r="B32" s="13" t="s">
        <v>38</v>
      </c>
      <c r="C32" s="14">
        <f>SUM(C31)</f>
        <v>0</v>
      </c>
      <c r="D32" s="14">
        <f t="shared" ref="D32:E32" si="8">SUM(D31)</f>
        <v>0</v>
      </c>
      <c r="E32" s="14">
        <f t="shared" si="8"/>
        <v>0</v>
      </c>
      <c r="F32" s="14">
        <f>SUM(F31:F31)</f>
        <v>0</v>
      </c>
      <c r="G32" s="14">
        <f>SUM(G31:G31)</f>
        <v>0</v>
      </c>
      <c r="H32" s="14">
        <f t="shared" ref="H32" si="9">F32+G32</f>
        <v>0</v>
      </c>
      <c r="I32" s="22"/>
      <c r="J32" s="35"/>
    </row>
    <row r="33" spans="1:10" ht="21" customHeight="1">
      <c r="A33" s="45">
        <v>10</v>
      </c>
      <c r="B33" s="53" t="s">
        <v>39</v>
      </c>
      <c r="C33" s="28">
        <v>0</v>
      </c>
      <c r="D33" s="45"/>
      <c r="E33" s="28">
        <f>C33*D33</f>
        <v>0</v>
      </c>
      <c r="F33" s="27">
        <v>3392.85</v>
      </c>
      <c r="G33" s="27">
        <v>0</v>
      </c>
      <c r="H33" s="10">
        <f>F33+G33</f>
        <v>3392.85</v>
      </c>
      <c r="I33" s="26" t="s">
        <v>53</v>
      </c>
      <c r="J33" s="39"/>
    </row>
    <row r="34" spans="1:10" ht="21" customHeight="1">
      <c r="A34" s="47"/>
      <c r="B34" s="61"/>
      <c r="C34" s="29"/>
      <c r="D34" s="47"/>
      <c r="E34" s="29"/>
      <c r="F34" s="27">
        <v>1000</v>
      </c>
      <c r="G34" s="27">
        <v>0</v>
      </c>
      <c r="H34" s="10">
        <f t="shared" ref="H34:H37" si="10">F34+G34</f>
        <v>1000</v>
      </c>
      <c r="I34" s="26" t="s">
        <v>54</v>
      </c>
      <c r="J34" s="40"/>
    </row>
    <row r="35" spans="1:10" ht="21" customHeight="1">
      <c r="A35" s="47"/>
      <c r="B35" s="61"/>
      <c r="C35" s="29"/>
      <c r="D35" s="47"/>
      <c r="E35" s="29"/>
      <c r="F35" s="27">
        <v>7610.04</v>
      </c>
      <c r="G35" s="27">
        <v>0</v>
      </c>
      <c r="H35" s="10">
        <f t="shared" si="10"/>
        <v>7610.04</v>
      </c>
      <c r="I35" s="26" t="s">
        <v>57</v>
      </c>
      <c r="J35" s="40"/>
    </row>
    <row r="36" spans="1:10" ht="21" customHeight="1">
      <c r="A36" s="47"/>
      <c r="B36" s="61"/>
      <c r="C36" s="29"/>
      <c r="D36" s="47"/>
      <c r="E36" s="29"/>
      <c r="F36" s="27">
        <v>4523.6499999999996</v>
      </c>
      <c r="G36" s="27">
        <v>0</v>
      </c>
      <c r="H36" s="10">
        <f t="shared" si="10"/>
        <v>4523.6499999999996</v>
      </c>
      <c r="I36" s="26" t="s">
        <v>56</v>
      </c>
      <c r="J36" s="40"/>
    </row>
    <row r="37" spans="1:10" ht="21" customHeight="1">
      <c r="A37" s="47"/>
      <c r="B37" s="61"/>
      <c r="C37" s="29"/>
      <c r="D37" s="47"/>
      <c r="E37" s="29"/>
      <c r="F37" s="27">
        <v>2471.86</v>
      </c>
      <c r="G37" s="27">
        <v>0</v>
      </c>
      <c r="H37" s="10">
        <f t="shared" si="10"/>
        <v>2471.86</v>
      </c>
      <c r="I37" s="26" t="s">
        <v>55</v>
      </c>
      <c r="J37" s="40"/>
    </row>
    <row r="38" spans="1:10" s="1" customFormat="1" ht="21" customHeight="1">
      <c r="A38" s="12"/>
      <c r="B38" s="13" t="s">
        <v>40</v>
      </c>
      <c r="C38" s="14">
        <f>SUM(C33)</f>
        <v>0</v>
      </c>
      <c r="D38" s="14">
        <f>SUM(D33)</f>
        <v>0</v>
      </c>
      <c r="E38" s="14">
        <f>SUM(E33)</f>
        <v>0</v>
      </c>
      <c r="F38" s="14">
        <f>SUM(F33:F37)</f>
        <v>18998.400000000001</v>
      </c>
      <c r="G38" s="14">
        <f>SUM(G33:G37)</f>
        <v>0</v>
      </c>
      <c r="H38" s="14">
        <f>SUM(H33:H37)</f>
        <v>18998.400000000001</v>
      </c>
      <c r="I38" s="22"/>
      <c r="J38" s="41"/>
    </row>
    <row r="39" spans="1:10" ht="21" customHeight="1">
      <c r="A39" s="12"/>
      <c r="B39" s="13" t="s">
        <v>41</v>
      </c>
      <c r="C39" s="14">
        <f t="shared" ref="C39:H39" si="11">SUM(C38,C32,C30,C27,C24,C22,C20,C17,C13,C10)</f>
        <v>0</v>
      </c>
      <c r="D39" s="14">
        <f t="shared" si="11"/>
        <v>0</v>
      </c>
      <c r="E39" s="14">
        <f t="shared" si="11"/>
        <v>0</v>
      </c>
      <c r="F39" s="14">
        <f t="shared" si="11"/>
        <v>18998.400000000001</v>
      </c>
      <c r="G39" s="14">
        <f t="shared" si="11"/>
        <v>0</v>
      </c>
      <c r="H39" s="14">
        <f t="shared" si="11"/>
        <v>18998.400000000001</v>
      </c>
      <c r="I39" s="22"/>
      <c r="J39" s="23"/>
    </row>
    <row r="43" spans="1:10" ht="21" customHeight="1">
      <c r="A43" s="58" t="s">
        <v>42</v>
      </c>
      <c r="B43" s="59"/>
      <c r="C43" s="60" t="s">
        <v>43</v>
      </c>
      <c r="D43" s="60"/>
      <c r="E43" s="60" t="s">
        <v>44</v>
      </c>
      <c r="F43" s="60"/>
      <c r="G43" s="60" t="s">
        <v>45</v>
      </c>
      <c r="H43" s="60"/>
      <c r="I43" s="24" t="s">
        <v>46</v>
      </c>
    </row>
    <row r="44" spans="1:10" ht="21" customHeight="1">
      <c r="A44" s="48">
        <f>E39</f>
        <v>0</v>
      </c>
      <c r="B44" s="49"/>
      <c r="C44" s="49">
        <f>H39</f>
        <v>18998.400000000001</v>
      </c>
      <c r="D44" s="49"/>
      <c r="E44" s="49">
        <f>F39</f>
        <v>18998.400000000001</v>
      </c>
      <c r="F44" s="49"/>
      <c r="G44" s="49">
        <f>G39</f>
        <v>0</v>
      </c>
      <c r="H44" s="49"/>
      <c r="I44" s="25">
        <f>A44-C44</f>
        <v>-18998.400000000001</v>
      </c>
    </row>
    <row r="46" spans="1:10" ht="21" customHeight="1">
      <c r="A46" s="18" t="s">
        <v>47</v>
      </c>
      <c r="B46" s="1"/>
      <c r="C46" s="19" t="s">
        <v>48</v>
      </c>
      <c r="D46" s="18"/>
      <c r="E46" s="18" t="s">
        <v>49</v>
      </c>
      <c r="F46" s="18"/>
      <c r="G46" s="18" t="s">
        <v>50</v>
      </c>
      <c r="H46" s="18"/>
      <c r="I46" s="1"/>
    </row>
  </sheetData>
  <mergeCells count="61">
    <mergeCell ref="C2:H2"/>
    <mergeCell ref="C6:E6"/>
    <mergeCell ref="F6:I6"/>
    <mergeCell ref="A43:B43"/>
    <mergeCell ref="C43:D43"/>
    <mergeCell ref="E43:F43"/>
    <mergeCell ref="G43:H43"/>
    <mergeCell ref="B18:B19"/>
    <mergeCell ref="B25:B26"/>
    <mergeCell ref="B28:B29"/>
    <mergeCell ref="B33:B37"/>
    <mergeCell ref="C8:C9"/>
    <mergeCell ref="C11:C12"/>
    <mergeCell ref="C14:C16"/>
    <mergeCell ref="C18:C19"/>
    <mergeCell ref="C25:C26"/>
    <mergeCell ref="A44:B44"/>
    <mergeCell ref="C44:D44"/>
    <mergeCell ref="E44:F44"/>
    <mergeCell ref="G44:H44"/>
    <mergeCell ref="A6:A7"/>
    <mergeCell ref="A8:A9"/>
    <mergeCell ref="A11:A12"/>
    <mergeCell ref="A14:A16"/>
    <mergeCell ref="A18:A19"/>
    <mergeCell ref="A25:A26"/>
    <mergeCell ref="A28:A29"/>
    <mergeCell ref="A33:A37"/>
    <mergeCell ref="B6:B7"/>
    <mergeCell ref="B8:B9"/>
    <mergeCell ref="B11:B12"/>
    <mergeCell ref="B14:B16"/>
    <mergeCell ref="C33:C37"/>
    <mergeCell ref="D8:D9"/>
    <mergeCell ref="D11:D12"/>
    <mergeCell ref="D14:D16"/>
    <mergeCell ref="D18:D19"/>
    <mergeCell ref="D25:D26"/>
    <mergeCell ref="D28:D29"/>
    <mergeCell ref="D33:D37"/>
    <mergeCell ref="E14:E16"/>
    <mergeCell ref="E18:E19"/>
    <mergeCell ref="E25:E26"/>
    <mergeCell ref="C28:C29"/>
    <mergeCell ref="E28:E29"/>
    <mergeCell ref="E33:E37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38"/>
    <mergeCell ref="H4:I5"/>
    <mergeCell ref="E8:E9"/>
    <mergeCell ref="E11:E12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2023-09-18T14:09:57Z</cp:lastPrinted>
  <dcterms:created xsi:type="dcterms:W3CDTF">2014-04-15T08:52:00Z</dcterms:created>
  <dcterms:modified xsi:type="dcterms:W3CDTF">2023-09-18T14:26:12Z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