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2DAAAD0F-3E20-524C-B6BB-5980FCFA743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8" i="1"/>
  <c r="H34" i="1"/>
  <c r="H35" i="1"/>
  <c r="H36" i="1"/>
  <c r="H37" i="1"/>
  <c r="H41" i="1"/>
  <c r="H33" i="1"/>
  <c r="G42" i="1"/>
  <c r="F42" i="1"/>
  <c r="D42" i="1"/>
  <c r="C42" i="1"/>
  <c r="E33" i="1"/>
  <c r="E42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H22" i="1"/>
  <c r="G22" i="1"/>
  <c r="F22" i="1"/>
  <c r="D22" i="1"/>
  <c r="C22" i="1"/>
  <c r="E20" i="1"/>
  <c r="E22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H13" i="1" s="1"/>
  <c r="E11" i="1"/>
  <c r="E13" i="1" s="1"/>
  <c r="G10" i="1"/>
  <c r="F10" i="1"/>
  <c r="D10" i="1"/>
  <c r="C10" i="1"/>
  <c r="H9" i="1"/>
  <c r="H10" i="1" s="1"/>
  <c r="E8" i="1"/>
  <c r="E10" i="1" s="1"/>
  <c r="H30" i="1" l="1"/>
  <c r="H42" i="1"/>
  <c r="H27" i="1"/>
  <c r="H16" i="1"/>
  <c r="C43" i="1"/>
  <c r="D43" i="1"/>
  <c r="G43" i="1"/>
  <c r="G48" i="1" s="1"/>
  <c r="F43" i="1"/>
  <c r="E48" i="1" s="1"/>
  <c r="I48" i="1" s="1"/>
  <c r="E43" i="1"/>
  <c r="A48" i="1" s="1"/>
  <c r="H43" i="1" l="1"/>
  <c r="C48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<sst xmlns="http://schemas.openxmlformats.org/spreadsheetml/2006/main" count="54" uniqueCount="54">
  <si>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</si>
  <si>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</si>
  <si>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</si>
  <si>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</si>
  <si>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</si>
  <si>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</si>
  <si>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</si>
  <si>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</si>
  <si>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</si>
  <si>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</si>
  <si>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</si>
  <si>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</si>
  <si>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</si>
  <si>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</si>
  <si>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</si>
  <si>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</si>
  <si>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</si>
  <si>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</si>
  <si>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</si>
  <si>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</si>
  <si>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</si>
  <si>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</si>
  <si>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</si>
  <si>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</si>
  <si>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</si>
  <si>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</si>
  <si>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</si>
  <si>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</si>
  <si>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</si>
  <si>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</si>
  <si>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</si>
  <si>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</si>
  <si>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</si>
  <si>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</si>
  <si>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</si>
  <si>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</si>
  <si>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</si>
  <si>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</si>
  <si>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</si>
  <si>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</si>
  <si>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</si>
  <si>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</si>
  <si>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</si>
  <si>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</si>
  <si>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</si>
  <si>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</si>
  <si>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</si>
  <si>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</si>
  <si>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</si>
  <si>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</si>
  <si>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</si>
  <si>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</si>
  <si>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团号：HMZA-250919-ZJT182L</t>
    <phoneticPr fontId="9" type="noConversion"/>
  </si>
  <si>
    <t>快递费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</si>
</sst>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0"/>
  <sheetViews>
    <sheetView tabSelected="1" topLeftCell="A27" zoomScale="115" zoomScaleNormal="74" workbookViewId="0">
      <selection activeCell="I40" sqref="I4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/>
      <c r="G8" s="9"/>
      <c r="H8" s="9"/>
      <c r="I8" s="18"/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23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>
        <v>23</v>
      </c>
      <c r="G33" s="9"/>
      <c r="H33" s="9">
        <f>F33</f>
        <v>23</v>
      </c>
      <c r="I33" s="58" t="s">
        <v>53</v>
      </c>
      <c r="J33" s="26"/>
    </row>
    <row r="34" spans="1:10" ht="21" customHeight="1">
      <c r="A34" s="38"/>
      <c r="B34" s="57"/>
      <c r="C34" s="42"/>
      <c r="D34" s="38"/>
      <c r="E34" s="42"/>
      <c r="F34" s="9">
        <v>38</v>
      </c>
      <c r="G34" s="9"/>
      <c r="H34" s="9">
        <f t="shared" ref="H34:H41" si="12">F34</f>
        <v>38</v>
      </c>
      <c r="I34" s="59"/>
      <c r="J34" s="27"/>
    </row>
    <row r="35" spans="1:10" ht="21" customHeight="1">
      <c r="A35" s="38"/>
      <c r="B35" s="57"/>
      <c r="C35" s="42"/>
      <c r="D35" s="38"/>
      <c r="E35" s="42"/>
      <c r="F35" s="9">
        <v>73.87</v>
      </c>
      <c r="G35" s="9"/>
      <c r="H35" s="9">
        <f t="shared" si="12"/>
        <v>73.87</v>
      </c>
      <c r="I35" s="59"/>
      <c r="J35" s="27"/>
    </row>
    <row r="36" spans="1:10" ht="21" customHeight="1">
      <c r="A36" s="38"/>
      <c r="B36" s="57"/>
      <c r="C36" s="42"/>
      <c r="D36" s="38"/>
      <c r="E36" s="42"/>
      <c r="F36" s="9">
        <v>178.5</v>
      </c>
      <c r="G36" s="9"/>
      <c r="H36" s="9">
        <f t="shared" si="12"/>
        <v>178.5</v>
      </c>
      <c r="I36" s="59"/>
      <c r="J36" s="27"/>
    </row>
    <row r="37" spans="1:10" ht="21" customHeight="1">
      <c r="A37" s="38"/>
      <c r="B37" s="57"/>
      <c r="C37" s="42"/>
      <c r="D37" s="38"/>
      <c r="E37" s="42"/>
      <c r="F37" s="9">
        <v>112.5</v>
      </c>
      <c r="G37" s="9"/>
      <c r="H37" s="9">
        <f t="shared" si="12"/>
        <v>112.5</v>
      </c>
      <c r="I37" s="59"/>
      <c r="J37" s="27"/>
    </row>
    <row r="38" spans="1:10" ht="21" customHeight="1">
      <c r="A38" s="38"/>
      <c r="B38" s="57"/>
      <c r="C38" s="42"/>
      <c r="D38" s="38"/>
      <c r="E38" s="42"/>
      <c r="F38" s="9">
        <v>4.9800000000000004</v>
      </c>
      <c r="G38" s="9">
        <f>F38</f>
        <v>4.9800000000000004</v>
      </c>
      <c r="H38" s="9">
        <v>0</v>
      </c>
      <c r="I38" s="59"/>
      <c r="J38" s="27"/>
    </row>
    <row r="39" spans="1:10" ht="21" customHeight="1">
      <c r="A39" s="38"/>
      <c r="B39" s="57"/>
      <c r="C39" s="42"/>
      <c r="D39" s="38"/>
      <c r="E39" s="42"/>
      <c r="F39" s="9">
        <v>37</v>
      </c>
      <c r="G39" s="9"/>
      <c r="H39" s="9">
        <f>F39</f>
        <v>37</v>
      </c>
      <c r="I39" s="60"/>
      <c r="J39" s="27"/>
    </row>
    <row r="40" spans="1:10" ht="21" customHeight="1">
      <c r="A40" s="38"/>
      <c r="B40" s="57"/>
      <c r="C40" s="42"/>
      <c r="D40" s="38"/>
      <c r="E40" s="42"/>
      <c r="F40" s="9"/>
      <c r="G40" s="9"/>
      <c r="H40" s="9"/>
      <c r="I40" s="18"/>
      <c r="J40" s="27"/>
    </row>
    <row r="41" spans="1:10" ht="21" customHeight="1">
      <c r="A41" s="38"/>
      <c r="B41" s="57"/>
      <c r="C41" s="42"/>
      <c r="D41" s="38"/>
      <c r="E41" s="42"/>
      <c r="F41" s="9"/>
      <c r="G41" s="9"/>
      <c r="H41" s="9">
        <f t="shared" si="12"/>
        <v>0</v>
      </c>
      <c r="I41" s="18"/>
      <c r="J41" s="27"/>
    </row>
    <row r="42" spans="1:10" s="1" customFormat="1" ht="21" customHeight="1">
      <c r="A42" s="11"/>
      <c r="B42" s="12" t="s">
        <v>41</v>
      </c>
      <c r="C42" s="13">
        <f>SUM(C33)</f>
        <v>0</v>
      </c>
      <c r="D42" s="13">
        <f>SUM(D33)</f>
        <v>0</v>
      </c>
      <c r="E42" s="13">
        <f>SUM(E33)</f>
        <v>0</v>
      </c>
      <c r="F42" s="13">
        <f t="shared" ref="F42:H42" si="13">SUM(F33:F41)</f>
        <v>467.85</v>
      </c>
      <c r="G42" s="13">
        <f t="shared" si="13"/>
        <v>4.9800000000000004</v>
      </c>
      <c r="H42" s="13">
        <f t="shared" si="13"/>
        <v>462.87</v>
      </c>
      <c r="I42" s="19"/>
      <c r="J42" s="28"/>
    </row>
    <row r="43" spans="1:10" ht="21" customHeight="1">
      <c r="A43" s="11"/>
      <c r="B43" s="12" t="s">
        <v>42</v>
      </c>
      <c r="C43" s="13">
        <f t="shared" ref="C43:H43" si="14">SUM(C42,C32,C30,C27,C24,C22,C19,C16,C13,C10)</f>
        <v>0</v>
      </c>
      <c r="D43" s="13">
        <f t="shared" si="14"/>
        <v>0</v>
      </c>
      <c r="E43" s="13">
        <f t="shared" si="14"/>
        <v>0</v>
      </c>
      <c r="F43" s="13">
        <f t="shared" si="14"/>
        <v>467.85</v>
      </c>
      <c r="G43" s="13">
        <f t="shared" si="14"/>
        <v>4.9800000000000004</v>
      </c>
      <c r="H43" s="13">
        <f t="shared" si="14"/>
        <v>462.87</v>
      </c>
      <c r="I43" s="19"/>
      <c r="J43" s="20"/>
    </row>
    <row r="47" spans="1:10" ht="21" customHeight="1">
      <c r="A47" s="54" t="s">
        <v>43</v>
      </c>
      <c r="B47" s="55"/>
      <c r="C47" s="56" t="s">
        <v>44</v>
      </c>
      <c r="D47" s="56"/>
      <c r="E47" s="56" t="s">
        <v>45</v>
      </c>
      <c r="F47" s="56"/>
      <c r="G47" s="56" t="s">
        <v>46</v>
      </c>
      <c r="H47" s="56"/>
      <c r="I47" s="21" t="s">
        <v>47</v>
      </c>
    </row>
    <row r="48" spans="1:10" ht="21" customHeight="1">
      <c r="A48" s="44">
        <f>E43</f>
        <v>0</v>
      </c>
      <c r="B48" s="45"/>
      <c r="C48" s="45">
        <f>H43</f>
        <v>462.87</v>
      </c>
      <c r="D48" s="45"/>
      <c r="E48" s="45">
        <f>F43</f>
        <v>467.85</v>
      </c>
      <c r="F48" s="45"/>
      <c r="G48" s="45">
        <f>G43</f>
        <v>4.9800000000000004</v>
      </c>
      <c r="H48" s="45"/>
      <c r="I48" s="22">
        <f>E48</f>
        <v>467.85</v>
      </c>
    </row>
    <row r="50" spans="1:9" ht="21" customHeight="1">
      <c r="A50" s="14" t="s">
        <v>48</v>
      </c>
      <c r="B50" s="1"/>
      <c r="C50" s="15" t="s">
        <v>49</v>
      </c>
      <c r="D50" s="14"/>
      <c r="E50" s="14" t="s">
        <v>50</v>
      </c>
      <c r="F50" s="14"/>
      <c r="G50" s="14" t="s">
        <v>51</v>
      </c>
      <c r="H50" s="14"/>
      <c r="I50" s="1"/>
    </row>
  </sheetData>
  <mergeCells count="67">
    <mergeCell ref="C2:H2"/>
    <mergeCell ref="C6:E6"/>
    <mergeCell ref="F6:I6"/>
    <mergeCell ref="A47:B47"/>
    <mergeCell ref="C47:D47"/>
    <mergeCell ref="E47:F47"/>
    <mergeCell ref="G47:H47"/>
    <mergeCell ref="B14:B15"/>
    <mergeCell ref="B17:B18"/>
    <mergeCell ref="B20:B21"/>
    <mergeCell ref="B25:B26"/>
    <mergeCell ref="B28:B29"/>
    <mergeCell ref="B33:B41"/>
    <mergeCell ref="C8:C9"/>
    <mergeCell ref="C11:C12"/>
    <mergeCell ref="C14:C15"/>
    <mergeCell ref="A48:B48"/>
    <mergeCell ref="C48:D48"/>
    <mergeCell ref="E48:F48"/>
    <mergeCell ref="G48:H48"/>
    <mergeCell ref="A6:A7"/>
    <mergeCell ref="A8:A9"/>
    <mergeCell ref="A11:A12"/>
    <mergeCell ref="A14:A15"/>
    <mergeCell ref="A17:A18"/>
    <mergeCell ref="A20:A21"/>
    <mergeCell ref="A25:A26"/>
    <mergeCell ref="A28:A29"/>
    <mergeCell ref="A33:A41"/>
    <mergeCell ref="B6:B7"/>
    <mergeCell ref="B8:B9"/>
    <mergeCell ref="B11:B12"/>
    <mergeCell ref="C17:C18"/>
    <mergeCell ref="C20:C21"/>
    <mergeCell ref="C25:C26"/>
    <mergeCell ref="C28:C29"/>
    <mergeCell ref="C33:C41"/>
    <mergeCell ref="D25:D26"/>
    <mergeCell ref="D28:D29"/>
    <mergeCell ref="D33:D41"/>
    <mergeCell ref="E8:E9"/>
    <mergeCell ref="E11:E12"/>
    <mergeCell ref="E14:E15"/>
    <mergeCell ref="E17:E18"/>
    <mergeCell ref="E20:E21"/>
    <mergeCell ref="E25:E26"/>
    <mergeCell ref="E28:E29"/>
    <mergeCell ref="E33:E41"/>
    <mergeCell ref="D8:D9"/>
    <mergeCell ref="D11:D12"/>
    <mergeCell ref="D14:D15"/>
    <mergeCell ref="D17:D18"/>
    <mergeCell ref="D20:D21"/>
    <mergeCell ref="J31:J32"/>
    <mergeCell ref="J33:J42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I33:I39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a24784</cp:lastModifiedBy>
  <dcterms:created xsi:type="dcterms:W3CDTF">2023-03-16T11:13:00Z</dcterms:created>
  <dcterms:modified xsi:type="dcterms:W3CDTF">2025-12-08T08:11:35Z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