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/>
  <mc:AlternateContent xmlns:mc="http://schemas.openxmlformats.org/markup-compatibility/2006">
    <mc:Choice Requires="x15">
      <x15ac:absPath xmlns:x15ac="http://schemas.microsoft.com/office/spreadsheetml/2010/11/ac" url="/Users/guoyanlei/Desktop/（王靖楠交接）汽车之家结算/"/>
    </mc:Choice>
  </mc:AlternateContent>
  <xr:revisionPtr revIDLastSave="0" documentId="13_ncr:1_{39C4C58E-B35B-5940-9D23-6DCDF88B7E19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1" i="3" l="1"/>
  <c r="H26" i="3"/>
  <c r="F26" i="3"/>
  <c r="I48" i="2"/>
  <c r="H48" i="2"/>
  <c r="J40" i="2"/>
  <c r="F40" i="2"/>
  <c r="H30" i="2"/>
  <c r="B33" i="2" s="1"/>
  <c r="K33" i="2" s="1"/>
  <c r="I30" i="2"/>
  <c r="G33" i="2" s="1"/>
  <c r="G30" i="2"/>
  <c r="E59" i="3"/>
  <c r="E66" i="3"/>
  <c r="E55" i="3"/>
  <c r="E58" i="3" s="1"/>
  <c r="E52" i="3"/>
  <c r="E54" i="3" s="1"/>
  <c r="E47" i="3"/>
  <c r="E51" i="3"/>
  <c r="E42" i="3"/>
  <c r="E46" i="3"/>
  <c r="E41" i="3"/>
  <c r="E26" i="3"/>
  <c r="E17" i="3"/>
  <c r="E21" i="3" s="1"/>
  <c r="E14" i="3"/>
  <c r="E16" i="3"/>
  <c r="E8" i="3"/>
  <c r="E13" i="3"/>
  <c r="H59" i="3"/>
  <c r="H66" i="3" s="1"/>
  <c r="H60" i="3"/>
  <c r="H61" i="3"/>
  <c r="H62" i="3"/>
  <c r="H63" i="3"/>
  <c r="H64" i="3"/>
  <c r="H65" i="3"/>
  <c r="H55" i="3"/>
  <c r="H58" i="3" s="1"/>
  <c r="H56" i="3"/>
  <c r="H57" i="3"/>
  <c r="H52" i="3"/>
  <c r="H53" i="3"/>
  <c r="H54" i="3"/>
  <c r="H47" i="3"/>
  <c r="H48" i="3"/>
  <c r="H51" i="3" s="1"/>
  <c r="H49" i="3"/>
  <c r="H50" i="3"/>
  <c r="H42" i="3"/>
  <c r="H46" i="3" s="1"/>
  <c r="H43" i="3"/>
  <c r="H44" i="3"/>
  <c r="H45" i="3"/>
  <c r="H41" i="3"/>
  <c r="H17" i="3"/>
  <c r="H18" i="3"/>
  <c r="H19" i="3"/>
  <c r="H20" i="3"/>
  <c r="H21" i="3"/>
  <c r="H14" i="3"/>
  <c r="H15" i="3"/>
  <c r="H16" i="3" s="1"/>
  <c r="H8" i="3"/>
  <c r="H13" i="3" s="1"/>
  <c r="H9" i="3"/>
  <c r="H10" i="3"/>
  <c r="H11" i="3"/>
  <c r="H12" i="3"/>
  <c r="G66" i="3"/>
  <c r="G58" i="3"/>
  <c r="G54" i="3"/>
  <c r="G51" i="3"/>
  <c r="G67" i="3" s="1"/>
  <c r="G72" i="3" s="1"/>
  <c r="G46" i="3"/>
  <c r="G41" i="3"/>
  <c r="G26" i="3"/>
  <c r="G21" i="3"/>
  <c r="G16" i="3"/>
  <c r="G13" i="3"/>
  <c r="F66" i="3"/>
  <c r="F58" i="3"/>
  <c r="F67" i="3" s="1"/>
  <c r="E72" i="3" s="1"/>
  <c r="F54" i="3"/>
  <c r="F51" i="3"/>
  <c r="F46" i="3"/>
  <c r="F21" i="3"/>
  <c r="F16" i="3"/>
  <c r="F13" i="3"/>
  <c r="D66" i="3"/>
  <c r="D67" i="3" s="1"/>
  <c r="D58" i="3"/>
  <c r="D54" i="3"/>
  <c r="D51" i="3"/>
  <c r="D46" i="3"/>
  <c r="D41" i="3"/>
  <c r="D26" i="3"/>
  <c r="D21" i="3"/>
  <c r="D16" i="3"/>
  <c r="D13" i="3"/>
  <c r="C66" i="3"/>
  <c r="C58" i="3"/>
  <c r="C54" i="3"/>
  <c r="C51" i="3"/>
  <c r="C46" i="3"/>
  <c r="C41" i="3"/>
  <c r="C26" i="3"/>
  <c r="C21" i="3"/>
  <c r="C16" i="3"/>
  <c r="C13" i="3"/>
  <c r="C67" i="3"/>
  <c r="E67" i="3" l="1"/>
  <c r="A72" i="3" s="1"/>
  <c r="H67" i="3"/>
  <c r="C72" i="3" s="1"/>
  <c r="I72" i="3" l="1"/>
</calcChain>
</file>

<file path=xl/sharedStrings.xml><?xml version="1.0" encoding="utf-8"?>
<sst xmlns="http://schemas.openxmlformats.org/spreadsheetml/2006/main" count="121" uniqueCount="100">
  <si>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</si>
  <si>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</si>
  <si>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</si>
  <si>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</si>
  <si>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</si>
  <si>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</si>
  <si>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</si>
  <si>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</si>
  <si>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</si>
  <si>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</si>
  <si>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</si>
  <si>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</si>
  <si>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</si>
  <si>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</si>
  <si>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</si>
  <si>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</si>
  <si>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</si>
  <si>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</si>
  <si>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</si>
  <si>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</si>
  <si>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</si>
  <si>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</si>
  <si>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</si>
  <si>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</si>
  <si>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</si>
  <si>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</si>
  <si>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</si>
  <si>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</si>
  <si>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</si>
  <si>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</si>
  <si>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</si>
  <si>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</si>
  <si>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</si>
  <si>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</si>
  <si>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</si>
  <si>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</si>
  <si>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</si>
  <si>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</si>
  <si>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</si>
  <si>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</si>
  <si>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</si>
  <si>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</si>
  <si>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</si>
  <si>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</si>
  <si>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</si>
  <si>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</si>
  <si>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</si>
  <si>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</si>
  <si>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</si>
  <si>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</si>
  <si>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</si>
  <si>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</si>
  <si>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</si>
  <si>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</si>
  <si>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</si>
  <si>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</si>
  <si>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</si>
  <si>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</si>
  <si>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</si>
  <si>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</si>
  <si>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</si>
  <si>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</si>
  <si>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</si>
  <si>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</si>
  <si>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</si>
  <si>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</si>
  <si>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</si>
  <si>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</si>
  <si>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</si>
  <si>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</si>
  <si>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</si>
  <si>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</si>
  <si>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</si>
  <si>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</si>
  <si>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</si>
  <si>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</si>
  <si>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</si>
  <si>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</si>
  <si>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</si>
  <si>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</si>
  <si>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需提供刷卡联、菜单（小票）</t>
    <phoneticPr fontId="12" type="noConversion"/>
  </si>
  <si>
    <t>北京已报销</t>
    <rPh sb="0" eb="1">
      <t>bei jing</t>
    </rPh>
    <rPh sb="2" eb="3">
      <t>yi bao xiao</t>
    </rPh>
    <phoneticPr fontId="12" type="noConversion"/>
  </si>
  <si>
    <t>华东未报销</t>
    <rPh sb="0" eb="1">
      <t>hua dong wei bao xiao</t>
    </rPh>
    <phoneticPr fontId="12" type="noConversion"/>
  </si>
  <si>
    <t>华南未报销</t>
    <rPh sb="0" eb="1">
      <t>hua nan</t>
    </rPh>
    <rPh sb="2" eb="3">
      <t>wei bao xiao</t>
    </rPh>
    <phoneticPr fontId="12" type="noConversion"/>
  </si>
  <si>
    <t>国窖，6月18日华东</t>
    <rPh sb="0" eb="1">
      <t>guo jiao</t>
    </rPh>
    <rPh sb="4" eb="5">
      <t>yue</t>
    </rPh>
    <rPh sb="7" eb="8">
      <t>ri</t>
    </rPh>
    <rPh sb="8" eb="9">
      <t>hua dong</t>
    </rPh>
    <phoneticPr fontId="12" type="noConversion"/>
  </si>
  <si>
    <t>国窖，7月27日华东，发票未开</t>
    <rPh sb="4" eb="5">
      <t>yue</t>
    </rPh>
    <rPh sb="7" eb="8">
      <t>ri</t>
    </rPh>
    <rPh sb="8" eb="9">
      <t>hua dong</t>
    </rPh>
    <rPh sb="11" eb="12">
      <t>fa p</t>
    </rPh>
    <rPh sb="13" eb="14">
      <t>wei kai</t>
    </rPh>
    <phoneticPr fontId="12" type="noConversion"/>
  </si>
  <si>
    <t>国窖，7月27日华南</t>
    <rPh sb="4" eb="5">
      <t>yue</t>
    </rPh>
    <rPh sb="7" eb="8">
      <t>ri</t>
    </rPh>
    <rPh sb="8" eb="9">
      <t>hua nan</t>
    </rPh>
    <phoneticPr fontId="12" type="noConversion"/>
  </si>
  <si>
    <t>国窖，7月29日北京</t>
    <rPh sb="4" eb="5">
      <t>yue</t>
    </rPh>
    <rPh sb="7" eb="8">
      <t>ri</t>
    </rPh>
    <rPh sb="8" eb="9">
      <t>bei jing</t>
    </rPh>
    <phoneticPr fontId="12" type="noConversion"/>
  </si>
  <si>
    <t>国窖，7月29日华南</t>
    <rPh sb="4" eb="5">
      <t>yue</t>
    </rPh>
    <rPh sb="7" eb="8">
      <t>ri</t>
    </rPh>
    <rPh sb="8" eb="9">
      <t>hua nan</t>
    </rPh>
    <phoneticPr fontId="12" type="noConversion"/>
  </si>
  <si>
    <t>国窖，7月29日华东</t>
    <rPh sb="4" eb="5">
      <t>yue</t>
    </rPh>
    <rPh sb="7" eb="8">
      <t>ri</t>
    </rPh>
    <rPh sb="8" eb="9">
      <t>hua nan</t>
    </rPh>
    <rPh sb="9" eb="10">
      <t>dong</t>
    </rPh>
    <phoneticPr fontId="12" type="noConversion"/>
  </si>
  <si>
    <t>依云，7月29日华南</t>
    <rPh sb="0" eb="1">
      <t>yi yun</t>
    </rPh>
    <rPh sb="4" eb="5">
      <t>yue</t>
    </rPh>
    <rPh sb="7" eb="8">
      <t>ri</t>
    </rPh>
    <rPh sb="8" eb="9">
      <t>hua nan</t>
    </rPh>
    <phoneticPr fontId="12" type="noConversion"/>
  </si>
  <si>
    <t>依云，7月29日华东</t>
    <rPh sb="0" eb="1">
      <t>yi yun</t>
    </rPh>
    <rPh sb="4" eb="5">
      <t>yue</t>
    </rPh>
    <rPh sb="7" eb="8">
      <t>ri</t>
    </rPh>
    <rPh sb="8" eb="9">
      <t>hua nan</t>
    </rPh>
    <rPh sb="9" eb="10">
      <t>dong</t>
    </rPh>
    <phoneticPr fontId="12" type="noConversion"/>
  </si>
  <si>
    <t>露营座椅，7月27日华东，发票未开</t>
    <rPh sb="0" eb="1">
      <t>lu ying zuo yi</t>
    </rPh>
    <rPh sb="6" eb="7">
      <t>yue</t>
    </rPh>
    <rPh sb="9" eb="10">
      <t>ri</t>
    </rPh>
    <rPh sb="10" eb="11">
      <t>hua dong</t>
    </rPh>
    <rPh sb="13" eb="14">
      <t>fa p</t>
    </rPh>
    <rPh sb="15" eb="16">
      <t>wei kai</t>
    </rPh>
    <phoneticPr fontId="12" type="noConversion"/>
  </si>
  <si>
    <t>蛋卷桌，7月27日华东，发票未开</t>
    <rPh sb="0" eb="1">
      <t>dan juan zhuo</t>
    </rPh>
    <phoneticPr fontId="12" type="noConversion"/>
  </si>
  <si>
    <t>奔富28，6月12日北京，纸质版发票（奔富开在一起）</t>
    <rPh sb="0" eb="1">
      <t>ben fu</t>
    </rPh>
    <rPh sb="6" eb="7">
      <t>yue</t>
    </rPh>
    <rPh sb="9" eb="10">
      <t>ri</t>
    </rPh>
    <rPh sb="10" eb="11">
      <t>bei jing</t>
    </rPh>
    <rPh sb="13" eb="14">
      <t>zhi zhi ban</t>
    </rPh>
    <rPh sb="16" eb="17">
      <t>fa p</t>
    </rPh>
    <rPh sb="19" eb="20">
      <t>ben fu</t>
    </rPh>
    <rPh sb="21" eb="22">
      <t>kai zai yi qi</t>
    </rPh>
    <phoneticPr fontId="12" type="noConversion"/>
  </si>
  <si>
    <t>奔富max，6月27日华东华南，纸质版发票（奔富开在一起）</t>
    <rPh sb="0" eb="1">
      <t>ben fu</t>
    </rPh>
    <rPh sb="7" eb="8">
      <t>yue</t>
    </rPh>
    <rPh sb="10" eb="11">
      <t>ri</t>
    </rPh>
    <rPh sb="11" eb="12">
      <t>hua dong</t>
    </rPh>
    <rPh sb="13" eb="14">
      <t>hua nan</t>
    </rPh>
    <phoneticPr fontId="12" type="noConversion"/>
  </si>
  <si>
    <t>奔富max，6月16日华东，纸质版发票（奔富开在一起）</t>
    <rPh sb="0" eb="1">
      <t>ben fu</t>
    </rPh>
    <rPh sb="7" eb="8">
      <t>yue</t>
    </rPh>
    <rPh sb="10" eb="11">
      <t>ri</t>
    </rPh>
    <rPh sb="11" eb="12">
      <t>hua dong</t>
    </rPh>
    <phoneticPr fontId="12" type="noConversion"/>
  </si>
  <si>
    <t>茅台（18480+80），6月12日北京，纸质版发票</t>
    <rPh sb="0" eb="1">
      <t>mao tai</t>
    </rPh>
    <rPh sb="14" eb="15">
      <t>yue</t>
    </rPh>
    <rPh sb="17" eb="18">
      <t>ri</t>
    </rPh>
    <rPh sb="18" eb="19">
      <t>bei jing</t>
    </rPh>
    <rPh sb="21" eb="22">
      <t>zhi zhi ban</t>
    </rPh>
    <rPh sb="24" eb="25">
      <t>fa p</t>
    </rPh>
    <phoneticPr fontId="12" type="noConversion"/>
  </si>
  <si>
    <t>团号：</t>
    <phoneticPr fontId="12" type="noConversion"/>
  </si>
  <si>
    <t>会议日期：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</si>
</sst>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5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4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4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0" fillId="10" borderId="8" xfId="0" applyFill="1" applyBorder="1">
      <alignment vertical="center"/>
    </xf>
    <xf numFmtId="0" fontId="0" fillId="0" borderId="8" xfId="0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40" fontId="0" fillId="0" borderId="8" xfId="0" applyNumberFormat="1" applyBorder="1" applyAlignment="1">
      <alignment horizontal="right" vertical="center"/>
    </xf>
    <xf numFmtId="40" fontId="0" fillId="0" borderId="9" xfId="0" applyNumberFormat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643269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4300" y="19050"/>
          <a:ext cx="121983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4"/>
  <sheetViews>
    <sheetView tabSelected="1" topLeftCell="A2" zoomScale="118" zoomScaleNormal="70" workbookViewId="0">
      <selection activeCell="B6" sqref="B6:B7"/>
    </sheetView>
  </sheetViews>
  <sheetFormatPr baseColWidth="10" defaultColWidth="9" defaultRowHeight="21" customHeight="1"/>
  <cols>
    <col min="1" max="1" width="9.1640625" style="32" bestFit="1" customWidth="1"/>
    <col min="2" max="2" width="16.6640625" customWidth="1"/>
    <col min="3" max="3" width="12.5" style="33" customWidth="1"/>
    <col min="4" max="4" width="12.5" customWidth="1"/>
    <col min="5" max="5" width="12.83203125" customWidth="1"/>
    <col min="6" max="6" width="12" bestFit="1" customWidth="1"/>
    <col min="7" max="7" width="11.5" customWidth="1"/>
    <col min="8" max="8" width="13.1640625" customWidth="1"/>
    <col min="9" max="9" width="31.1640625" bestFit="1" customWidth="1"/>
    <col min="10" max="10" width="39.5" customWidth="1"/>
  </cols>
  <sheetData>
    <row r="2" spans="1:12" ht="21" customHeight="1">
      <c r="C2" s="52" t="s">
        <v>0</v>
      </c>
      <c r="D2" s="52"/>
      <c r="E2" s="52"/>
      <c r="F2" s="52"/>
      <c r="G2" s="52"/>
      <c r="H2" s="52"/>
      <c r="I2" s="44"/>
      <c r="J2" s="44"/>
      <c r="K2" s="44"/>
      <c r="L2" s="44"/>
    </row>
    <row r="4" spans="1:12" ht="21" customHeight="1">
      <c r="H4" s="84" t="s">
        <v>98</v>
      </c>
      <c r="I4" s="84"/>
      <c r="J4" s="84" t="s">
        <v>99</v>
      </c>
    </row>
    <row r="5" spans="1:12" ht="21" customHeight="1">
      <c r="H5" s="85"/>
      <c r="I5" s="85"/>
      <c r="J5" s="85"/>
    </row>
    <row r="6" spans="1:12" ht="21" customHeight="1">
      <c r="A6" s="66" t="s">
        <v>1</v>
      </c>
      <c r="B6" s="68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68" t="s">
        <v>5</v>
      </c>
    </row>
    <row r="7" spans="1:12" ht="21" customHeight="1">
      <c r="A7" s="66"/>
      <c r="B7" s="68"/>
      <c r="C7" s="36" t="s">
        <v>6</v>
      </c>
      <c r="D7" s="37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5" t="s">
        <v>12</v>
      </c>
      <c r="J7" s="68"/>
    </row>
    <row r="8" spans="1:12" ht="21" customHeight="1">
      <c r="A8" s="67">
        <v>1</v>
      </c>
      <c r="B8" s="58" t="s">
        <v>13</v>
      </c>
      <c r="C8" s="71">
        <v>0</v>
      </c>
      <c r="D8" s="70"/>
      <c r="E8" s="71">
        <f>C8*D8</f>
        <v>0</v>
      </c>
      <c r="F8" s="38">
        <v>0</v>
      </c>
      <c r="G8" s="38">
        <v>0</v>
      </c>
      <c r="H8" s="38">
        <f t="shared" ref="H8:H59" si="0">F8+G8</f>
        <v>0</v>
      </c>
      <c r="I8" s="45"/>
      <c r="J8" s="75" t="s">
        <v>14</v>
      </c>
    </row>
    <row r="9" spans="1:12" ht="21" customHeight="1">
      <c r="A9" s="67"/>
      <c r="B9" s="58"/>
      <c r="C9" s="71"/>
      <c r="D9" s="70"/>
      <c r="E9" s="71"/>
      <c r="F9" s="38">
        <v>0</v>
      </c>
      <c r="G9" s="38">
        <v>0</v>
      </c>
      <c r="H9" s="38">
        <f t="shared" si="0"/>
        <v>0</v>
      </c>
      <c r="I9" s="45"/>
      <c r="J9" s="76"/>
    </row>
    <row r="10" spans="1:12" ht="21" customHeight="1">
      <c r="A10" s="67"/>
      <c r="B10" s="58"/>
      <c r="C10" s="71"/>
      <c r="D10" s="70"/>
      <c r="E10" s="71"/>
      <c r="F10" s="38">
        <v>0</v>
      </c>
      <c r="G10" s="38">
        <v>0</v>
      </c>
      <c r="H10" s="38">
        <f t="shared" si="0"/>
        <v>0</v>
      </c>
      <c r="I10" s="45"/>
      <c r="J10" s="76"/>
    </row>
    <row r="11" spans="1:12" ht="21" customHeight="1">
      <c r="A11" s="67"/>
      <c r="B11" s="58"/>
      <c r="C11" s="71"/>
      <c r="D11" s="70"/>
      <c r="E11" s="71"/>
      <c r="F11" s="38">
        <v>0</v>
      </c>
      <c r="G11" s="38">
        <v>0</v>
      </c>
      <c r="H11" s="38">
        <f t="shared" si="0"/>
        <v>0</v>
      </c>
      <c r="I11" s="45"/>
      <c r="J11" s="76"/>
    </row>
    <row r="12" spans="1:12" ht="21" customHeight="1">
      <c r="A12" s="67"/>
      <c r="B12" s="58"/>
      <c r="C12" s="71"/>
      <c r="D12" s="70"/>
      <c r="E12" s="71"/>
      <c r="F12" s="38">
        <v>0</v>
      </c>
      <c r="G12" s="38">
        <v>0</v>
      </c>
      <c r="H12" s="38">
        <f t="shared" si="0"/>
        <v>0</v>
      </c>
      <c r="I12" s="45"/>
      <c r="J12" s="76"/>
    </row>
    <row r="13" spans="1:12" s="31" customFormat="1" ht="21" customHeight="1">
      <c r="A13" s="39"/>
      <c r="B13" s="40" t="s">
        <v>15</v>
      </c>
      <c r="C13" s="41">
        <f>SUM(C8)</f>
        <v>0</v>
      </c>
      <c r="D13" s="41">
        <f>SUM(D8)</f>
        <v>0</v>
      </c>
      <c r="E13" s="41">
        <f>SUM(E8)</f>
        <v>0</v>
      </c>
      <c r="F13" s="41">
        <f>SUM(F8:F12)</f>
        <v>0</v>
      </c>
      <c r="G13" s="41">
        <f t="shared" ref="G13:H13" si="1">SUM(G8:G12)</f>
        <v>0</v>
      </c>
      <c r="H13" s="41">
        <f t="shared" si="1"/>
        <v>0</v>
      </c>
      <c r="I13" s="46"/>
      <c r="J13" s="77"/>
    </row>
    <row r="14" spans="1:12" ht="21" customHeight="1">
      <c r="A14" s="61">
        <v>2</v>
      </c>
      <c r="B14" s="59" t="s">
        <v>16</v>
      </c>
      <c r="C14" s="72">
        <v>0</v>
      </c>
      <c r="D14" s="61"/>
      <c r="E14" s="72">
        <f>C14*D14</f>
        <v>0</v>
      </c>
      <c r="F14" s="38">
        <v>0</v>
      </c>
      <c r="G14" s="38">
        <v>0</v>
      </c>
      <c r="H14" s="38">
        <f t="shared" si="0"/>
        <v>0</v>
      </c>
      <c r="I14" s="45"/>
      <c r="J14" s="75" t="s">
        <v>17</v>
      </c>
    </row>
    <row r="15" spans="1:12" ht="21" customHeight="1">
      <c r="A15" s="63"/>
      <c r="B15" s="60"/>
      <c r="C15" s="73"/>
      <c r="D15" s="63"/>
      <c r="E15" s="73"/>
      <c r="F15" s="38">
        <v>0</v>
      </c>
      <c r="G15" s="38">
        <v>0</v>
      </c>
      <c r="H15" s="38">
        <f t="shared" ref="H15" si="2">F15+G15</f>
        <v>0</v>
      </c>
      <c r="I15" s="45"/>
      <c r="J15" s="76"/>
    </row>
    <row r="16" spans="1:12" s="31" customFormat="1" ht="21" customHeight="1">
      <c r="A16" s="39"/>
      <c r="B16" s="40" t="s">
        <v>18</v>
      </c>
      <c r="C16" s="41">
        <f>SUM(C14)</f>
        <v>0</v>
      </c>
      <c r="D16" s="41">
        <f>SUM(D14)</f>
        <v>0</v>
      </c>
      <c r="E16" s="41">
        <f>SUM(E14)</f>
        <v>0</v>
      </c>
      <c r="F16" s="41">
        <f>SUM(F14:F15)</f>
        <v>0</v>
      </c>
      <c r="G16" s="41">
        <f>SUM(G14:G15)</f>
        <v>0</v>
      </c>
      <c r="H16" s="41">
        <f>SUM(H14:H15)</f>
        <v>0</v>
      </c>
      <c r="I16" s="46"/>
      <c r="J16" s="77"/>
    </row>
    <row r="17" spans="1:10" ht="21" customHeight="1">
      <c r="A17" s="67">
        <v>3</v>
      </c>
      <c r="B17" s="58" t="s">
        <v>19</v>
      </c>
      <c r="C17" s="71">
        <v>0</v>
      </c>
      <c r="D17" s="70"/>
      <c r="E17" s="71">
        <f>C17*D17</f>
        <v>0</v>
      </c>
      <c r="F17" s="38">
        <v>0</v>
      </c>
      <c r="G17" s="38">
        <v>0</v>
      </c>
      <c r="H17" s="38">
        <f t="shared" si="0"/>
        <v>0</v>
      </c>
      <c r="I17" s="45"/>
      <c r="J17" s="78" t="s">
        <v>20</v>
      </c>
    </row>
    <row r="18" spans="1:10" ht="21" customHeight="1">
      <c r="A18" s="67"/>
      <c r="B18" s="58"/>
      <c r="C18" s="71"/>
      <c r="D18" s="70"/>
      <c r="E18" s="71"/>
      <c r="F18" s="38">
        <v>0</v>
      </c>
      <c r="G18" s="38">
        <v>0</v>
      </c>
      <c r="H18" s="38">
        <f t="shared" si="0"/>
        <v>0</v>
      </c>
      <c r="I18" s="45"/>
      <c r="J18" s="79"/>
    </row>
    <row r="19" spans="1:10" ht="21" customHeight="1">
      <c r="A19" s="67"/>
      <c r="B19" s="58"/>
      <c r="C19" s="71"/>
      <c r="D19" s="70"/>
      <c r="E19" s="71"/>
      <c r="F19" s="38">
        <v>0</v>
      </c>
      <c r="G19" s="38">
        <v>0</v>
      </c>
      <c r="H19" s="38">
        <f t="shared" si="0"/>
        <v>0</v>
      </c>
      <c r="I19" s="45"/>
      <c r="J19" s="79"/>
    </row>
    <row r="20" spans="1:10" ht="21" customHeight="1">
      <c r="A20" s="67"/>
      <c r="B20" s="58"/>
      <c r="C20" s="71"/>
      <c r="D20" s="70"/>
      <c r="E20" s="71"/>
      <c r="F20" s="38">
        <v>0</v>
      </c>
      <c r="G20" s="38">
        <v>0</v>
      </c>
      <c r="H20" s="38">
        <f t="shared" si="0"/>
        <v>0</v>
      </c>
      <c r="I20" s="45"/>
      <c r="J20" s="79"/>
    </row>
    <row r="21" spans="1:10" s="31" customFormat="1" ht="21" customHeight="1">
      <c r="A21" s="39"/>
      <c r="B21" s="40" t="s">
        <v>21</v>
      </c>
      <c r="C21" s="41">
        <f>SUM(C17)</f>
        <v>0</v>
      </c>
      <c r="D21" s="41">
        <f t="shared" ref="D21:E21" si="3">SUM(D17)</f>
        <v>0</v>
      </c>
      <c r="E21" s="41">
        <f t="shared" si="3"/>
        <v>0</v>
      </c>
      <c r="F21" s="41">
        <f>SUM(F17:F20)</f>
        <v>0</v>
      </c>
      <c r="G21" s="41">
        <f t="shared" ref="G21:H21" si="4">SUM(G17:G20)</f>
        <v>0</v>
      </c>
      <c r="H21" s="41">
        <f t="shared" si="4"/>
        <v>0</v>
      </c>
      <c r="I21" s="46"/>
      <c r="J21" s="80"/>
    </row>
    <row r="22" spans="1:10" ht="21" customHeight="1">
      <c r="A22" s="61">
        <v>4</v>
      </c>
      <c r="B22" s="61" t="s">
        <v>22</v>
      </c>
      <c r="C22" s="72"/>
      <c r="D22" s="61"/>
      <c r="E22" s="72"/>
      <c r="F22" s="38">
        <v>4724</v>
      </c>
      <c r="G22" s="38"/>
      <c r="H22" s="38"/>
      <c r="I22" s="45" t="s">
        <v>81</v>
      </c>
      <c r="J22" s="78" t="s">
        <v>80</v>
      </c>
    </row>
    <row r="23" spans="1:10" ht="21" customHeight="1">
      <c r="A23" s="62"/>
      <c r="B23" s="62"/>
      <c r="C23" s="74"/>
      <c r="D23" s="62"/>
      <c r="E23" s="74"/>
      <c r="F23" s="38">
        <v>4858</v>
      </c>
      <c r="G23" s="38"/>
      <c r="H23" s="38"/>
      <c r="I23" s="45" t="s">
        <v>81</v>
      </c>
      <c r="J23" s="79"/>
    </row>
    <row r="24" spans="1:10" ht="21" customHeight="1">
      <c r="A24" s="62"/>
      <c r="B24" s="62"/>
      <c r="C24" s="74"/>
      <c r="D24" s="62"/>
      <c r="E24" s="74"/>
      <c r="F24" s="38">
        <v>739</v>
      </c>
      <c r="G24" s="38"/>
      <c r="H24" s="38"/>
      <c r="I24" s="50" t="s">
        <v>82</v>
      </c>
      <c r="J24" s="79"/>
    </row>
    <row r="25" spans="1:10" ht="21" customHeight="1">
      <c r="A25" s="62"/>
      <c r="B25" s="62"/>
      <c r="C25" s="74"/>
      <c r="D25" s="62"/>
      <c r="E25" s="74"/>
      <c r="F25" s="38">
        <v>6000</v>
      </c>
      <c r="G25" s="38"/>
      <c r="H25" s="38"/>
      <c r="I25" s="50" t="s">
        <v>83</v>
      </c>
      <c r="J25" s="79"/>
    </row>
    <row r="26" spans="1:10" s="31" customFormat="1" ht="21" customHeight="1">
      <c r="A26" s="39"/>
      <c r="B26" s="40" t="s">
        <v>23</v>
      </c>
      <c r="C26" s="41">
        <f>SUM(C22)</f>
        <v>0</v>
      </c>
      <c r="D26" s="41">
        <f>SUM(D22)</f>
        <v>0</v>
      </c>
      <c r="E26" s="41">
        <f>SUM(E22)</f>
        <v>0</v>
      </c>
      <c r="F26" s="41">
        <f>SUM(F22:F25)</f>
        <v>16321</v>
      </c>
      <c r="G26" s="41">
        <f>SUM(G22:G23)</f>
        <v>0</v>
      </c>
      <c r="H26" s="41">
        <f>SUM(H22:H25)</f>
        <v>0</v>
      </c>
      <c r="I26" s="46"/>
      <c r="J26" s="80"/>
    </row>
    <row r="27" spans="1:10" ht="21" customHeight="1">
      <c r="A27" s="61">
        <v>5</v>
      </c>
      <c r="B27" s="59" t="s">
        <v>24</v>
      </c>
      <c r="C27" s="72"/>
      <c r="D27" s="72"/>
      <c r="E27" s="72"/>
      <c r="F27" s="38">
        <v>6643</v>
      </c>
      <c r="G27" s="38"/>
      <c r="H27" s="38"/>
      <c r="I27" s="45" t="s">
        <v>84</v>
      </c>
      <c r="J27" s="75" t="s">
        <v>25</v>
      </c>
    </row>
    <row r="28" spans="1:10" ht="21" customHeight="1">
      <c r="A28" s="62"/>
      <c r="B28" s="69"/>
      <c r="C28" s="74"/>
      <c r="D28" s="74"/>
      <c r="E28" s="74"/>
      <c r="F28" s="38">
        <v>7674</v>
      </c>
      <c r="G28" s="38"/>
      <c r="H28" s="38"/>
      <c r="I28" s="50" t="s">
        <v>85</v>
      </c>
      <c r="J28" s="76"/>
    </row>
    <row r="29" spans="1:10" ht="21" customHeight="1">
      <c r="A29" s="62"/>
      <c r="B29" s="69"/>
      <c r="C29" s="74"/>
      <c r="D29" s="74"/>
      <c r="E29" s="74"/>
      <c r="F29" s="38">
        <v>15348</v>
      </c>
      <c r="G29" s="38"/>
      <c r="H29" s="38"/>
      <c r="I29" s="45" t="s">
        <v>86</v>
      </c>
      <c r="J29" s="76"/>
    </row>
    <row r="30" spans="1:10" ht="21" customHeight="1">
      <c r="A30" s="62"/>
      <c r="B30" s="69"/>
      <c r="C30" s="74"/>
      <c r="D30" s="74"/>
      <c r="E30" s="74"/>
      <c r="F30" s="38">
        <v>15348</v>
      </c>
      <c r="G30" s="38"/>
      <c r="H30" s="38"/>
      <c r="I30" s="45" t="s">
        <v>87</v>
      </c>
      <c r="J30" s="76"/>
    </row>
    <row r="31" spans="1:10" ht="21" customHeight="1">
      <c r="A31" s="62"/>
      <c r="B31" s="69"/>
      <c r="C31" s="74"/>
      <c r="D31" s="74"/>
      <c r="E31" s="74"/>
      <c r="F31" s="38">
        <v>7674</v>
      </c>
      <c r="G31" s="38"/>
      <c r="H31" s="38"/>
      <c r="I31" s="45" t="s">
        <v>88</v>
      </c>
      <c r="J31" s="76"/>
    </row>
    <row r="32" spans="1:10" ht="21" customHeight="1">
      <c r="A32" s="62"/>
      <c r="B32" s="69"/>
      <c r="C32" s="74"/>
      <c r="D32" s="74"/>
      <c r="E32" s="74"/>
      <c r="F32" s="38">
        <v>7674</v>
      </c>
      <c r="G32" s="38"/>
      <c r="H32" s="38"/>
      <c r="I32" s="45" t="s">
        <v>89</v>
      </c>
      <c r="J32" s="76"/>
    </row>
    <row r="33" spans="1:10" ht="21" customHeight="1">
      <c r="A33" s="62"/>
      <c r="B33" s="69"/>
      <c r="C33" s="74"/>
      <c r="D33" s="74"/>
      <c r="E33" s="74"/>
      <c r="F33" s="38">
        <v>106</v>
      </c>
      <c r="G33" s="38"/>
      <c r="H33" s="38"/>
      <c r="I33" s="45" t="s">
        <v>90</v>
      </c>
      <c r="J33" s="76"/>
    </row>
    <row r="34" spans="1:10" ht="21" customHeight="1">
      <c r="A34" s="62"/>
      <c r="B34" s="69"/>
      <c r="C34" s="74"/>
      <c r="D34" s="74"/>
      <c r="E34" s="74"/>
      <c r="F34" s="38">
        <v>106</v>
      </c>
      <c r="G34" s="38"/>
      <c r="H34" s="38"/>
      <c r="I34" s="45" t="s">
        <v>91</v>
      </c>
      <c r="J34" s="76"/>
    </row>
    <row r="35" spans="1:10" ht="21" customHeight="1">
      <c r="A35" s="62"/>
      <c r="B35" s="69"/>
      <c r="C35" s="74"/>
      <c r="D35" s="74"/>
      <c r="E35" s="74"/>
      <c r="F35" s="38">
        <v>438</v>
      </c>
      <c r="G35" s="38"/>
      <c r="H35" s="38"/>
      <c r="I35" s="50" t="s">
        <v>92</v>
      </c>
      <c r="J35" s="76"/>
    </row>
    <row r="36" spans="1:10" ht="21" customHeight="1">
      <c r="A36" s="62"/>
      <c r="B36" s="69"/>
      <c r="C36" s="74"/>
      <c r="D36" s="74"/>
      <c r="E36" s="74"/>
      <c r="F36" s="38">
        <v>599</v>
      </c>
      <c r="G36" s="38"/>
      <c r="H36" s="38"/>
      <c r="I36" s="50" t="s">
        <v>93</v>
      </c>
      <c r="J36" s="76"/>
    </row>
    <row r="37" spans="1:10" ht="30">
      <c r="A37" s="62"/>
      <c r="B37" s="69"/>
      <c r="C37" s="74"/>
      <c r="D37" s="74"/>
      <c r="E37" s="74"/>
      <c r="F37" s="38">
        <v>1740</v>
      </c>
      <c r="G37" s="38"/>
      <c r="H37" s="38"/>
      <c r="I37" s="51" t="s">
        <v>94</v>
      </c>
      <c r="J37" s="76"/>
    </row>
    <row r="38" spans="1:10" ht="30">
      <c r="A38" s="62"/>
      <c r="B38" s="69"/>
      <c r="C38" s="74"/>
      <c r="D38" s="74"/>
      <c r="E38" s="74"/>
      <c r="F38" s="38">
        <v>6000</v>
      </c>
      <c r="G38" s="38"/>
      <c r="H38" s="38"/>
      <c r="I38" s="51" t="s">
        <v>95</v>
      </c>
      <c r="J38" s="76"/>
    </row>
    <row r="39" spans="1:10" ht="30">
      <c r="A39" s="62"/>
      <c r="B39" s="69"/>
      <c r="C39" s="74"/>
      <c r="D39" s="74"/>
      <c r="E39" s="74"/>
      <c r="F39" s="38">
        <v>3000</v>
      </c>
      <c r="G39" s="38"/>
      <c r="H39" s="38"/>
      <c r="I39" s="51" t="s">
        <v>96</v>
      </c>
      <c r="J39" s="76"/>
    </row>
    <row r="40" spans="1:10" ht="30">
      <c r="A40" s="63"/>
      <c r="B40" s="60"/>
      <c r="C40" s="73"/>
      <c r="D40" s="73"/>
      <c r="E40" s="73"/>
      <c r="F40" s="38">
        <v>18560</v>
      </c>
      <c r="G40" s="38"/>
      <c r="H40" s="38"/>
      <c r="I40" s="51" t="s">
        <v>97</v>
      </c>
      <c r="J40" s="76"/>
    </row>
    <row r="41" spans="1:10" s="31" customFormat="1" ht="21" customHeight="1">
      <c r="A41" s="39"/>
      <c r="B41" s="40" t="s">
        <v>26</v>
      </c>
      <c r="C41" s="41">
        <f>SUM(C27)</f>
        <v>0</v>
      </c>
      <c r="D41" s="41">
        <f>SUM(D27)</f>
        <v>0</v>
      </c>
      <c r="E41" s="41">
        <f>SUM(E27:E30)</f>
        <v>0</v>
      </c>
      <c r="F41" s="41">
        <f>SUM(F27:F40)</f>
        <v>90910</v>
      </c>
      <c r="G41" s="41">
        <f>SUM(G27:G30)</f>
        <v>0</v>
      </c>
      <c r="H41" s="41">
        <f>SUM(H27:H30)</f>
        <v>0</v>
      </c>
      <c r="I41" s="46"/>
      <c r="J41" s="77"/>
    </row>
    <row r="42" spans="1:10" ht="21" customHeight="1">
      <c r="A42" s="67">
        <v>6</v>
      </c>
      <c r="B42" s="58" t="s">
        <v>27</v>
      </c>
      <c r="C42" s="71">
        <v>0</v>
      </c>
      <c r="D42" s="70"/>
      <c r="E42" s="71">
        <f>C42*D42</f>
        <v>0</v>
      </c>
      <c r="F42" s="38">
        <v>0</v>
      </c>
      <c r="G42" s="38">
        <v>0</v>
      </c>
      <c r="H42" s="38">
        <f t="shared" si="0"/>
        <v>0</v>
      </c>
      <c r="I42" s="45"/>
      <c r="J42" s="75" t="s">
        <v>28</v>
      </c>
    </row>
    <row r="43" spans="1:10" ht="21" customHeight="1">
      <c r="A43" s="67"/>
      <c r="B43" s="58"/>
      <c r="C43" s="71"/>
      <c r="D43" s="70"/>
      <c r="E43" s="71"/>
      <c r="F43" s="38">
        <v>0</v>
      </c>
      <c r="G43" s="38">
        <v>0</v>
      </c>
      <c r="H43" s="38">
        <f t="shared" si="0"/>
        <v>0</v>
      </c>
      <c r="I43" s="45"/>
      <c r="J43" s="79"/>
    </row>
    <row r="44" spans="1:10" ht="21" customHeight="1">
      <c r="A44" s="67"/>
      <c r="B44" s="58"/>
      <c r="C44" s="71"/>
      <c r="D44" s="70"/>
      <c r="E44" s="71"/>
      <c r="F44" s="38">
        <v>0</v>
      </c>
      <c r="G44" s="38">
        <v>0</v>
      </c>
      <c r="H44" s="38">
        <f t="shared" si="0"/>
        <v>0</v>
      </c>
      <c r="I44" s="45"/>
      <c r="J44" s="79"/>
    </row>
    <row r="45" spans="1:10" ht="21" customHeight="1">
      <c r="A45" s="67"/>
      <c r="B45" s="58"/>
      <c r="C45" s="71"/>
      <c r="D45" s="70"/>
      <c r="E45" s="71"/>
      <c r="F45" s="38">
        <v>0</v>
      </c>
      <c r="G45" s="38">
        <v>0</v>
      </c>
      <c r="H45" s="38">
        <f t="shared" si="0"/>
        <v>0</v>
      </c>
      <c r="I45" s="45"/>
      <c r="J45" s="79"/>
    </row>
    <row r="46" spans="1:10" s="31" customFormat="1" ht="21" customHeight="1">
      <c r="A46" s="39"/>
      <c r="B46" s="40" t="s">
        <v>29</v>
      </c>
      <c r="C46" s="41">
        <f>SUM(C42)</f>
        <v>0</v>
      </c>
      <c r="D46" s="41">
        <f t="shared" ref="D46:E46" si="5">SUM(D42)</f>
        <v>0</v>
      </c>
      <c r="E46" s="41">
        <f t="shared" si="5"/>
        <v>0</v>
      </c>
      <c r="F46" s="41">
        <f>SUM(F42:F45)</f>
        <v>0</v>
      </c>
      <c r="G46" s="41">
        <f t="shared" ref="G46:H46" si="6">SUM(G42:G45)</f>
        <v>0</v>
      </c>
      <c r="H46" s="41">
        <f t="shared" si="6"/>
        <v>0</v>
      </c>
      <c r="I46" s="46"/>
      <c r="J46" s="80"/>
    </row>
    <row r="47" spans="1:10" ht="21" customHeight="1">
      <c r="A47" s="67">
        <v>7</v>
      </c>
      <c r="B47" s="58" t="s">
        <v>30</v>
      </c>
      <c r="C47" s="71">
        <v>0</v>
      </c>
      <c r="D47" s="70"/>
      <c r="E47" s="71">
        <f>C47*D47</f>
        <v>0</v>
      </c>
      <c r="F47" s="38">
        <v>0</v>
      </c>
      <c r="G47" s="38">
        <v>0</v>
      </c>
      <c r="H47" s="38">
        <f t="shared" si="0"/>
        <v>0</v>
      </c>
      <c r="I47" s="45"/>
      <c r="J47" s="81"/>
    </row>
    <row r="48" spans="1:10" ht="21" customHeight="1">
      <c r="A48" s="67"/>
      <c r="B48" s="58"/>
      <c r="C48" s="71"/>
      <c r="D48" s="70"/>
      <c r="E48" s="71"/>
      <c r="F48" s="38">
        <v>0</v>
      </c>
      <c r="G48" s="38">
        <v>0</v>
      </c>
      <c r="H48" s="38">
        <f t="shared" si="0"/>
        <v>0</v>
      </c>
      <c r="I48" s="45"/>
      <c r="J48" s="82"/>
    </row>
    <row r="49" spans="1:10" ht="21" customHeight="1">
      <c r="A49" s="67"/>
      <c r="B49" s="58"/>
      <c r="C49" s="71"/>
      <c r="D49" s="70"/>
      <c r="E49" s="71"/>
      <c r="F49" s="38">
        <v>0</v>
      </c>
      <c r="G49" s="38">
        <v>0</v>
      </c>
      <c r="H49" s="38">
        <f t="shared" si="0"/>
        <v>0</v>
      </c>
      <c r="I49" s="45"/>
      <c r="J49" s="82"/>
    </row>
    <row r="50" spans="1:10" ht="21" customHeight="1">
      <c r="A50" s="67"/>
      <c r="B50" s="58"/>
      <c r="C50" s="71"/>
      <c r="D50" s="70"/>
      <c r="E50" s="71"/>
      <c r="F50" s="38">
        <v>0</v>
      </c>
      <c r="G50" s="38">
        <v>0</v>
      </c>
      <c r="H50" s="38">
        <f t="shared" si="0"/>
        <v>0</v>
      </c>
      <c r="I50" s="45"/>
      <c r="J50" s="82"/>
    </row>
    <row r="51" spans="1:10" s="31" customFormat="1" ht="21" customHeight="1">
      <c r="A51" s="39"/>
      <c r="B51" s="40" t="s">
        <v>31</v>
      </c>
      <c r="C51" s="41">
        <f>SUM(C47)</f>
        <v>0</v>
      </c>
      <c r="D51" s="41">
        <f t="shared" ref="D51:E51" si="7">SUM(D47)</f>
        <v>0</v>
      </c>
      <c r="E51" s="41">
        <f t="shared" si="7"/>
        <v>0</v>
      </c>
      <c r="F51" s="41">
        <f>SUM(F47:F50)</f>
        <v>0</v>
      </c>
      <c r="G51" s="41">
        <f t="shared" ref="G51:H51" si="8">SUM(G47:G50)</f>
        <v>0</v>
      </c>
      <c r="H51" s="41">
        <f t="shared" si="8"/>
        <v>0</v>
      </c>
      <c r="I51" s="46"/>
      <c r="J51" s="83"/>
    </row>
    <row r="52" spans="1:10" ht="21" customHeight="1">
      <c r="A52" s="67">
        <v>8</v>
      </c>
      <c r="B52" s="58" t="s">
        <v>32</v>
      </c>
      <c r="C52" s="71">
        <v>0</v>
      </c>
      <c r="D52" s="70"/>
      <c r="E52" s="71">
        <f>C52*D52</f>
        <v>0</v>
      </c>
      <c r="F52" s="38">
        <v>0</v>
      </c>
      <c r="G52" s="38">
        <v>0</v>
      </c>
      <c r="H52" s="38">
        <f t="shared" si="0"/>
        <v>0</v>
      </c>
      <c r="I52" s="45"/>
      <c r="J52" s="78" t="s">
        <v>33</v>
      </c>
    </row>
    <row r="53" spans="1:10" ht="21" customHeight="1">
      <c r="A53" s="67"/>
      <c r="B53" s="58"/>
      <c r="C53" s="71"/>
      <c r="D53" s="70"/>
      <c r="E53" s="71"/>
      <c r="F53" s="38">
        <v>0</v>
      </c>
      <c r="G53" s="38">
        <v>0</v>
      </c>
      <c r="H53" s="38">
        <f t="shared" si="0"/>
        <v>0</v>
      </c>
      <c r="I53" s="45"/>
      <c r="J53" s="79"/>
    </row>
    <row r="54" spans="1:10" s="31" customFormat="1" ht="21" customHeight="1">
      <c r="A54" s="39"/>
      <c r="B54" s="40" t="s">
        <v>34</v>
      </c>
      <c r="C54" s="41">
        <f>SUM(C52)</f>
        <v>0</v>
      </c>
      <c r="D54" s="41">
        <f t="shared" ref="D54:E54" si="9">SUM(D52)</f>
        <v>0</v>
      </c>
      <c r="E54" s="41">
        <f t="shared" si="9"/>
        <v>0</v>
      </c>
      <c r="F54" s="41">
        <f>SUM(F52:F53)</f>
        <v>0</v>
      </c>
      <c r="G54" s="41">
        <f t="shared" ref="G54:H54" si="10">SUM(G52:G53)</f>
        <v>0</v>
      </c>
      <c r="H54" s="41">
        <f t="shared" si="10"/>
        <v>0</v>
      </c>
      <c r="I54" s="46"/>
      <c r="J54" s="80"/>
    </row>
    <row r="55" spans="1:10" ht="21" customHeight="1">
      <c r="A55" s="67">
        <v>9</v>
      </c>
      <c r="B55" s="58" t="s">
        <v>35</v>
      </c>
      <c r="C55" s="71">
        <v>0</v>
      </c>
      <c r="D55" s="70"/>
      <c r="E55" s="71">
        <f>C55*D55</f>
        <v>0</v>
      </c>
      <c r="F55" s="38">
        <v>0</v>
      </c>
      <c r="G55" s="38">
        <v>0</v>
      </c>
      <c r="H55" s="38">
        <f t="shared" si="0"/>
        <v>0</v>
      </c>
      <c r="I55" s="45"/>
      <c r="J55" s="75" t="s">
        <v>36</v>
      </c>
    </row>
    <row r="56" spans="1:10" ht="21" customHeight="1">
      <c r="A56" s="67"/>
      <c r="B56" s="58"/>
      <c r="C56" s="71"/>
      <c r="D56" s="70"/>
      <c r="E56" s="71"/>
      <c r="F56" s="38">
        <v>0</v>
      </c>
      <c r="G56" s="38">
        <v>0</v>
      </c>
      <c r="H56" s="38">
        <f t="shared" si="0"/>
        <v>0</v>
      </c>
      <c r="I56" s="45"/>
      <c r="J56" s="76"/>
    </row>
    <row r="57" spans="1:10" ht="21" customHeight="1">
      <c r="A57" s="67"/>
      <c r="B57" s="58"/>
      <c r="C57" s="71"/>
      <c r="D57" s="70"/>
      <c r="E57" s="71"/>
      <c r="F57" s="38">
        <v>0</v>
      </c>
      <c r="G57" s="38">
        <v>0</v>
      </c>
      <c r="H57" s="38">
        <f t="shared" si="0"/>
        <v>0</v>
      </c>
      <c r="I57" s="45"/>
      <c r="J57" s="76"/>
    </row>
    <row r="58" spans="1:10" s="31" customFormat="1" ht="21" customHeight="1">
      <c r="A58" s="39"/>
      <c r="B58" s="40" t="s">
        <v>37</v>
      </c>
      <c r="C58" s="41">
        <f>SUM(C55)</f>
        <v>0</v>
      </c>
      <c r="D58" s="41">
        <f t="shared" ref="D58:E58" si="11">SUM(D55)</f>
        <v>0</v>
      </c>
      <c r="E58" s="41">
        <f t="shared" si="11"/>
        <v>0</v>
      </c>
      <c r="F58" s="41">
        <f>SUM(F55:F57)</f>
        <v>0</v>
      </c>
      <c r="G58" s="41">
        <f t="shared" ref="G58:H58" si="12">SUM(G55:G57)</f>
        <v>0</v>
      </c>
      <c r="H58" s="41">
        <f t="shared" si="12"/>
        <v>0</v>
      </c>
      <c r="I58" s="46"/>
      <c r="J58" s="77"/>
    </row>
    <row r="59" spans="1:10" ht="21" customHeight="1">
      <c r="A59" s="61">
        <v>10</v>
      </c>
      <c r="B59" s="58" t="s">
        <v>38</v>
      </c>
      <c r="C59" s="71">
        <v>0</v>
      </c>
      <c r="D59" s="70"/>
      <c r="E59" s="71">
        <f>C59*D59</f>
        <v>0</v>
      </c>
      <c r="F59" s="38">
        <v>0</v>
      </c>
      <c r="G59" s="38">
        <v>0</v>
      </c>
      <c r="H59" s="38">
        <f t="shared" si="0"/>
        <v>0</v>
      </c>
      <c r="I59" s="45"/>
      <c r="J59" s="81"/>
    </row>
    <row r="60" spans="1:10" ht="21" customHeight="1">
      <c r="A60" s="62"/>
      <c r="B60" s="58"/>
      <c r="C60" s="71"/>
      <c r="D60" s="70"/>
      <c r="E60" s="71"/>
      <c r="F60" s="38">
        <v>0</v>
      </c>
      <c r="G60" s="38">
        <v>0</v>
      </c>
      <c r="H60" s="38">
        <f t="shared" ref="H60:H65" si="13">F60+G60</f>
        <v>0</v>
      </c>
      <c r="I60" s="45"/>
      <c r="J60" s="82"/>
    </row>
    <row r="61" spans="1:10" ht="21" customHeight="1">
      <c r="A61" s="62"/>
      <c r="B61" s="58"/>
      <c r="C61" s="71"/>
      <c r="D61" s="70"/>
      <c r="E61" s="71"/>
      <c r="F61" s="38">
        <v>0</v>
      </c>
      <c r="G61" s="38">
        <v>0</v>
      </c>
      <c r="H61" s="38">
        <f t="shared" si="13"/>
        <v>0</v>
      </c>
      <c r="I61" s="45"/>
      <c r="J61" s="82"/>
    </row>
    <row r="62" spans="1:10" ht="21" customHeight="1">
      <c r="A62" s="62"/>
      <c r="B62" s="58"/>
      <c r="C62" s="71"/>
      <c r="D62" s="70"/>
      <c r="E62" s="71"/>
      <c r="F62" s="38">
        <v>0</v>
      </c>
      <c r="G62" s="38">
        <v>0</v>
      </c>
      <c r="H62" s="38">
        <f t="shared" si="13"/>
        <v>0</v>
      </c>
      <c r="I62" s="45"/>
      <c r="J62" s="82"/>
    </row>
    <row r="63" spans="1:10" ht="21" customHeight="1">
      <c r="A63" s="62"/>
      <c r="B63" s="58"/>
      <c r="C63" s="71"/>
      <c r="D63" s="70"/>
      <c r="E63" s="71"/>
      <c r="F63" s="38">
        <v>0</v>
      </c>
      <c r="G63" s="38">
        <v>0</v>
      </c>
      <c r="H63" s="38">
        <f t="shared" si="13"/>
        <v>0</v>
      </c>
      <c r="I63" s="45"/>
      <c r="J63" s="82"/>
    </row>
    <row r="64" spans="1:10" ht="21" customHeight="1">
      <c r="A64" s="62"/>
      <c r="B64" s="58"/>
      <c r="C64" s="71"/>
      <c r="D64" s="70"/>
      <c r="E64" s="71"/>
      <c r="F64" s="38">
        <v>0</v>
      </c>
      <c r="G64" s="38">
        <v>0</v>
      </c>
      <c r="H64" s="38">
        <f t="shared" si="13"/>
        <v>0</v>
      </c>
      <c r="I64" s="45"/>
      <c r="J64" s="82"/>
    </row>
    <row r="65" spans="1:10" ht="21" customHeight="1">
      <c r="A65" s="63"/>
      <c r="B65" s="58"/>
      <c r="C65" s="71"/>
      <c r="D65" s="70"/>
      <c r="E65" s="71"/>
      <c r="F65" s="38">
        <v>0</v>
      </c>
      <c r="G65" s="38">
        <v>0</v>
      </c>
      <c r="H65" s="38">
        <f t="shared" si="13"/>
        <v>0</v>
      </c>
      <c r="I65" s="45"/>
      <c r="J65" s="82"/>
    </row>
    <row r="66" spans="1:10" s="31" customFormat="1" ht="21" customHeight="1">
      <c r="A66" s="39"/>
      <c r="B66" s="40" t="s">
        <v>39</v>
      </c>
      <c r="C66" s="41">
        <f>SUM(C59)</f>
        <v>0</v>
      </c>
      <c r="D66" s="41">
        <f t="shared" ref="D66:E66" si="14">SUM(D59)</f>
        <v>0</v>
      </c>
      <c r="E66" s="41">
        <f t="shared" si="14"/>
        <v>0</v>
      </c>
      <c r="F66" s="41">
        <f>SUM(F59:F65)</f>
        <v>0</v>
      </c>
      <c r="G66" s="41">
        <f t="shared" ref="G66:H66" si="15">SUM(G59:G65)</f>
        <v>0</v>
      </c>
      <c r="H66" s="41">
        <f t="shared" si="15"/>
        <v>0</v>
      </c>
      <c r="I66" s="46"/>
      <c r="J66" s="83"/>
    </row>
    <row r="67" spans="1:10" ht="21" customHeight="1">
      <c r="A67" s="39"/>
      <c r="B67" s="40" t="s">
        <v>40</v>
      </c>
      <c r="C67" s="41">
        <f t="shared" ref="C67:H67" si="16">SUM(C66,C58,C54,C51,C46,C41,C26,C21,C16,C13)</f>
        <v>0</v>
      </c>
      <c r="D67" s="41">
        <f t="shared" si="16"/>
        <v>0</v>
      </c>
      <c r="E67" s="41">
        <f t="shared" si="16"/>
        <v>0</v>
      </c>
      <c r="F67" s="41">
        <f t="shared" si="16"/>
        <v>107231</v>
      </c>
      <c r="G67" s="41">
        <f t="shared" si="16"/>
        <v>0</v>
      </c>
      <c r="H67" s="41">
        <f t="shared" si="16"/>
        <v>0</v>
      </c>
      <c r="I67" s="46"/>
      <c r="J67" s="47"/>
    </row>
    <row r="71" spans="1:10" ht="21" customHeight="1">
      <c r="A71" s="55" t="s">
        <v>41</v>
      </c>
      <c r="B71" s="56"/>
      <c r="C71" s="57" t="s">
        <v>42</v>
      </c>
      <c r="D71" s="57"/>
      <c r="E71" s="57" t="s">
        <v>43</v>
      </c>
      <c r="F71" s="57"/>
      <c r="G71" s="57" t="s">
        <v>44</v>
      </c>
      <c r="H71" s="57"/>
      <c r="I71" s="48" t="s">
        <v>45</v>
      </c>
    </row>
    <row r="72" spans="1:10" ht="21" customHeight="1">
      <c r="A72" s="64">
        <f>E67</f>
        <v>0</v>
      </c>
      <c r="B72" s="65"/>
      <c r="C72" s="65">
        <f>H67</f>
        <v>0</v>
      </c>
      <c r="D72" s="65"/>
      <c r="E72" s="65">
        <f>F67</f>
        <v>107231</v>
      </c>
      <c r="F72" s="65"/>
      <c r="G72" s="65">
        <f>G67</f>
        <v>0</v>
      </c>
      <c r="H72" s="65"/>
      <c r="I72" s="49">
        <f>A72-C72</f>
        <v>0</v>
      </c>
    </row>
    <row r="74" spans="1:10" ht="21" customHeight="1">
      <c r="A74" s="42" t="s">
        <v>46</v>
      </c>
      <c r="B74" s="31"/>
      <c r="C74" s="43" t="s">
        <v>47</v>
      </c>
      <c r="D74" s="42"/>
      <c r="E74" s="42" t="s">
        <v>48</v>
      </c>
      <c r="F74" s="42"/>
      <c r="G74" s="42" t="s">
        <v>49</v>
      </c>
      <c r="H74" s="42"/>
      <c r="I74" s="31"/>
    </row>
  </sheetData>
  <mergeCells count="76">
    <mergeCell ref="J55:J58"/>
    <mergeCell ref="J59:J66"/>
    <mergeCell ref="H4:I5"/>
    <mergeCell ref="A22:A25"/>
    <mergeCell ref="B22:B25"/>
    <mergeCell ref="C22:C25"/>
    <mergeCell ref="D22:D25"/>
    <mergeCell ref="E22:E25"/>
    <mergeCell ref="J22:J26"/>
    <mergeCell ref="J27:J41"/>
    <mergeCell ref="J42:J46"/>
    <mergeCell ref="J47:J51"/>
    <mergeCell ref="J52:J54"/>
    <mergeCell ref="J4:J5"/>
    <mergeCell ref="J6:J7"/>
    <mergeCell ref="J8:J13"/>
    <mergeCell ref="J14:J16"/>
    <mergeCell ref="J17:J21"/>
    <mergeCell ref="E42:E45"/>
    <mergeCell ref="E47:E50"/>
    <mergeCell ref="E52:E53"/>
    <mergeCell ref="D59:D65"/>
    <mergeCell ref="E55:E57"/>
    <mergeCell ref="E59:E65"/>
    <mergeCell ref="E8:E12"/>
    <mergeCell ref="E14:E15"/>
    <mergeCell ref="E17:E20"/>
    <mergeCell ref="E27:E40"/>
    <mergeCell ref="D17:D20"/>
    <mergeCell ref="B59:B65"/>
    <mergeCell ref="C8:C12"/>
    <mergeCell ref="C14:C15"/>
    <mergeCell ref="C17:C20"/>
    <mergeCell ref="C42:C45"/>
    <mergeCell ref="C47:C50"/>
    <mergeCell ref="C52:C53"/>
    <mergeCell ref="C55:C57"/>
    <mergeCell ref="C59:C65"/>
    <mergeCell ref="C27:C40"/>
    <mergeCell ref="D27:D40"/>
    <mergeCell ref="D42:D45"/>
    <mergeCell ref="D47:D50"/>
    <mergeCell ref="D52:D53"/>
    <mergeCell ref="D55:D57"/>
    <mergeCell ref="A72:B72"/>
    <mergeCell ref="C72:D72"/>
    <mergeCell ref="E72:F72"/>
    <mergeCell ref="G72:H72"/>
    <mergeCell ref="A6:A7"/>
    <mergeCell ref="A8:A12"/>
    <mergeCell ref="A14:A15"/>
    <mergeCell ref="A17:A20"/>
    <mergeCell ref="A42:A45"/>
    <mergeCell ref="A47:A50"/>
    <mergeCell ref="A52:A53"/>
    <mergeCell ref="A55:A57"/>
    <mergeCell ref="A59:A65"/>
    <mergeCell ref="B6:B7"/>
    <mergeCell ref="B27:B40"/>
    <mergeCell ref="D8:D12"/>
    <mergeCell ref="C2:H2"/>
    <mergeCell ref="C6:E6"/>
    <mergeCell ref="F6:I6"/>
    <mergeCell ref="A71:B71"/>
    <mergeCell ref="C71:D71"/>
    <mergeCell ref="E71:F71"/>
    <mergeCell ref="G71:H71"/>
    <mergeCell ref="B8:B12"/>
    <mergeCell ref="B14:B15"/>
    <mergeCell ref="B17:B20"/>
    <mergeCell ref="B42:B45"/>
    <mergeCell ref="B47:B50"/>
    <mergeCell ref="B52:B53"/>
    <mergeCell ref="B55:B57"/>
    <mergeCell ref="A27:A40"/>
    <mergeCell ref="D14:D15"/>
  </mergeCells>
  <phoneticPr fontId="12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9"/>
  <sheetViews>
    <sheetView view="pageBreakPreview" workbookViewId="0">
      <selection activeCell="K23" sqref="K2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52" t="s">
        <v>50</v>
      </c>
      <c r="C3" s="52"/>
      <c r="D3" s="52"/>
      <c r="E3" s="52"/>
      <c r="F3" s="52"/>
      <c r="G3" s="52"/>
      <c r="H3" s="52"/>
      <c r="I3" s="52"/>
      <c r="J3" s="52"/>
      <c r="K3" s="52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" customHeight="1">
      <c r="B5" s="3"/>
      <c r="C5" s="4"/>
      <c r="D5" s="5" t="s">
        <v>51</v>
      </c>
      <c r="E5" s="5"/>
      <c r="F5" s="86"/>
      <c r="G5" s="86"/>
      <c r="H5" s="5" t="s">
        <v>52</v>
      </c>
      <c r="I5" s="4"/>
      <c r="J5" s="86"/>
      <c r="K5" s="87"/>
    </row>
    <row r="6" spans="2:11" ht="20" customHeight="1">
      <c r="B6" s="6"/>
      <c r="C6" s="7"/>
      <c r="D6" s="8" t="s">
        <v>53</v>
      </c>
      <c r="E6" s="8"/>
      <c r="F6" s="88"/>
      <c r="G6" s="88"/>
      <c r="H6" s="8" t="s">
        <v>54</v>
      </c>
      <c r="I6" s="7"/>
      <c r="J6" s="88"/>
      <c r="K6" s="89"/>
    </row>
    <row r="7" spans="2:11" ht="20" customHeight="1">
      <c r="B7" s="6"/>
      <c r="C7" s="7"/>
      <c r="D7" s="8" t="s">
        <v>55</v>
      </c>
      <c r="E7" s="8"/>
      <c r="F7" s="88"/>
      <c r="G7" s="88"/>
      <c r="H7" s="8" t="s">
        <v>56</v>
      </c>
      <c r="I7" s="7"/>
      <c r="J7" s="90"/>
      <c r="K7" s="89"/>
    </row>
    <row r="8" spans="2:11" ht="20" customHeight="1">
      <c r="B8" s="9"/>
      <c r="C8" s="10"/>
      <c r="D8" s="11"/>
      <c r="E8" s="11"/>
      <c r="F8" s="12"/>
      <c r="G8" s="12"/>
      <c r="H8" s="11" t="s">
        <v>57</v>
      </c>
      <c r="I8" s="10"/>
      <c r="J8" s="91"/>
      <c r="K8" s="92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93" t="s">
        <v>1</v>
      </c>
      <c r="C10" s="94"/>
      <c r="D10" s="13" t="s">
        <v>58</v>
      </c>
      <c r="E10" s="93" t="s">
        <v>59</v>
      </c>
      <c r="F10" s="94"/>
      <c r="G10" s="15" t="s">
        <v>60</v>
      </c>
      <c r="H10" s="14" t="s">
        <v>61</v>
      </c>
      <c r="I10" s="93" t="s">
        <v>62</v>
      </c>
      <c r="J10" s="94"/>
      <c r="K10" s="15" t="s">
        <v>63</v>
      </c>
    </row>
    <row r="11" spans="2:11" ht="20" customHeight="1">
      <c r="B11" s="95">
        <v>1</v>
      </c>
      <c r="C11" s="96"/>
      <c r="D11" s="106" t="s">
        <v>64</v>
      </c>
      <c r="E11" s="109" t="s">
        <v>65</v>
      </c>
      <c r="F11" s="110"/>
      <c r="G11" s="18"/>
      <c r="H11" s="18"/>
      <c r="I11" s="97"/>
      <c r="J11" s="98"/>
      <c r="K11" s="25"/>
    </row>
    <row r="12" spans="2:11" ht="20" customHeight="1">
      <c r="B12" s="16"/>
      <c r="C12" s="17"/>
      <c r="D12" s="107"/>
      <c r="E12" s="111"/>
      <c r="F12" s="112"/>
      <c r="G12" s="18"/>
      <c r="H12" s="18"/>
      <c r="I12" s="23"/>
      <c r="J12" s="24"/>
      <c r="K12" s="25"/>
    </row>
    <row r="13" spans="2:11" ht="20" customHeight="1">
      <c r="B13" s="16"/>
      <c r="C13" s="17"/>
      <c r="D13" s="107"/>
      <c r="E13" s="111"/>
      <c r="F13" s="112"/>
      <c r="G13" s="18"/>
      <c r="H13" s="18"/>
      <c r="I13" s="23"/>
      <c r="J13" s="24"/>
      <c r="K13" s="25"/>
    </row>
    <row r="14" spans="2:11" ht="20" customHeight="1">
      <c r="B14" s="16"/>
      <c r="C14" s="17"/>
      <c r="D14" s="107"/>
      <c r="E14" s="113"/>
      <c r="F14" s="114"/>
      <c r="G14" s="18"/>
      <c r="H14" s="18"/>
      <c r="I14" s="23"/>
      <c r="J14" s="24"/>
      <c r="K14" s="25"/>
    </row>
    <row r="15" spans="2:11" ht="20" customHeight="1">
      <c r="B15" s="95">
        <v>2</v>
      </c>
      <c r="C15" s="96"/>
      <c r="D15" s="107"/>
      <c r="E15" s="109" t="s">
        <v>66</v>
      </c>
      <c r="F15" s="110"/>
      <c r="G15" s="18"/>
      <c r="H15" s="18"/>
      <c r="I15" s="97"/>
      <c r="J15" s="98"/>
      <c r="K15" s="25"/>
    </row>
    <row r="16" spans="2:11" ht="20" customHeight="1">
      <c r="B16" s="16"/>
      <c r="C16" s="17"/>
      <c r="D16" s="107"/>
      <c r="E16" s="111"/>
      <c r="F16" s="112"/>
      <c r="G16" s="18"/>
      <c r="H16" s="18"/>
      <c r="I16" s="23"/>
      <c r="J16" s="24"/>
      <c r="K16" s="25"/>
    </row>
    <row r="17" spans="2:11" ht="20" customHeight="1">
      <c r="B17" s="16"/>
      <c r="C17" s="17"/>
      <c r="D17" s="107"/>
      <c r="E17" s="111"/>
      <c r="F17" s="112"/>
      <c r="G17" s="18"/>
      <c r="H17" s="18"/>
      <c r="I17" s="23"/>
      <c r="J17" s="24"/>
      <c r="K17" s="25"/>
    </row>
    <row r="18" spans="2:11" ht="20" customHeight="1">
      <c r="B18" s="16"/>
      <c r="C18" s="17"/>
      <c r="D18" s="107"/>
      <c r="E18" s="111"/>
      <c r="F18" s="112"/>
      <c r="G18" s="18"/>
      <c r="H18" s="18"/>
      <c r="I18" s="23"/>
      <c r="J18" s="24"/>
      <c r="K18" s="25"/>
    </row>
    <row r="19" spans="2:11" ht="20" customHeight="1">
      <c r="B19" s="16"/>
      <c r="C19" s="17"/>
      <c r="D19" s="107"/>
      <c r="E19" s="113"/>
      <c r="F19" s="114"/>
      <c r="G19" s="18"/>
      <c r="H19" s="18"/>
      <c r="I19" s="23"/>
      <c r="J19" s="24"/>
      <c r="K19" s="25"/>
    </row>
    <row r="20" spans="2:11" ht="20" customHeight="1">
      <c r="B20" s="95">
        <v>3</v>
      </c>
      <c r="C20" s="96"/>
      <c r="D20" s="107"/>
      <c r="E20" s="109" t="s">
        <v>67</v>
      </c>
      <c r="F20" s="110"/>
      <c r="G20" s="18"/>
      <c r="H20" s="18"/>
      <c r="I20" s="97"/>
      <c r="J20" s="98"/>
      <c r="K20" s="25"/>
    </row>
    <row r="21" spans="2:11" ht="20" customHeight="1">
      <c r="B21" s="16"/>
      <c r="C21" s="17"/>
      <c r="D21" s="107"/>
      <c r="E21" s="113"/>
      <c r="F21" s="114"/>
      <c r="G21" s="18"/>
      <c r="H21" s="18"/>
      <c r="I21" s="23"/>
      <c r="J21" s="24"/>
      <c r="K21" s="25"/>
    </row>
    <row r="22" spans="2:11" ht="20" customHeight="1">
      <c r="B22" s="16"/>
      <c r="C22" s="17"/>
      <c r="D22" s="107"/>
      <c r="E22" s="109" t="s">
        <v>68</v>
      </c>
      <c r="F22" s="110"/>
      <c r="G22" s="18"/>
      <c r="H22" s="18"/>
      <c r="I22" s="23"/>
      <c r="J22" s="24"/>
      <c r="K22" s="25"/>
    </row>
    <row r="23" spans="2:11" ht="20" customHeight="1">
      <c r="B23" s="16"/>
      <c r="C23" s="17"/>
      <c r="D23" s="107"/>
      <c r="E23" s="111"/>
      <c r="F23" s="112"/>
      <c r="G23" s="18"/>
      <c r="H23" s="18"/>
      <c r="I23" s="23"/>
      <c r="J23" s="24"/>
      <c r="K23" s="25"/>
    </row>
    <row r="24" spans="2:11" ht="20" customHeight="1">
      <c r="B24" s="16"/>
      <c r="C24" s="17"/>
      <c r="D24" s="107"/>
      <c r="E24" s="111"/>
      <c r="F24" s="112"/>
      <c r="G24" s="18"/>
      <c r="H24" s="18"/>
      <c r="I24" s="23"/>
      <c r="J24" s="24"/>
      <c r="K24" s="25"/>
    </row>
    <row r="25" spans="2:11" ht="20" customHeight="1">
      <c r="B25" s="16"/>
      <c r="C25" s="17"/>
      <c r="D25" s="107"/>
      <c r="E25" s="111"/>
      <c r="F25" s="112"/>
      <c r="G25" s="18"/>
      <c r="H25" s="18"/>
      <c r="I25" s="23"/>
      <c r="J25" s="24"/>
      <c r="K25" s="25"/>
    </row>
    <row r="26" spans="2:11" ht="20" customHeight="1">
      <c r="B26" s="95">
        <v>4</v>
      </c>
      <c r="C26" s="96"/>
      <c r="D26" s="107"/>
      <c r="E26" s="113"/>
      <c r="F26" s="114"/>
      <c r="G26" s="18"/>
      <c r="H26" s="18"/>
      <c r="I26" s="97"/>
      <c r="J26" s="98"/>
      <c r="K26" s="25"/>
    </row>
    <row r="27" spans="2:11" ht="20" customHeight="1">
      <c r="B27" s="95">
        <v>5</v>
      </c>
      <c r="C27" s="96"/>
      <c r="D27" s="106" t="s">
        <v>38</v>
      </c>
      <c r="E27" s="99" t="s">
        <v>69</v>
      </c>
      <c r="F27" s="99"/>
      <c r="G27" s="18"/>
      <c r="H27" s="18"/>
      <c r="I27" s="97"/>
      <c r="J27" s="98"/>
      <c r="K27" s="25"/>
    </row>
    <row r="28" spans="2:11" ht="20" customHeight="1">
      <c r="B28" s="95">
        <v>6</v>
      </c>
      <c r="C28" s="96"/>
      <c r="D28" s="107"/>
      <c r="E28" s="99"/>
      <c r="F28" s="99"/>
      <c r="G28" s="18"/>
      <c r="H28" s="18"/>
      <c r="I28" s="97"/>
      <c r="J28" s="98"/>
      <c r="K28" s="25"/>
    </row>
    <row r="29" spans="2:11" ht="20" customHeight="1">
      <c r="B29" s="95">
        <v>7</v>
      </c>
      <c r="C29" s="96"/>
      <c r="D29" s="108"/>
      <c r="E29" s="99"/>
      <c r="F29" s="99"/>
      <c r="G29" s="18"/>
      <c r="H29" s="18"/>
      <c r="I29" s="97"/>
      <c r="J29" s="98"/>
      <c r="K29" s="25"/>
    </row>
    <row r="30" spans="2:11" ht="20" customHeight="1">
      <c r="B30" s="93" t="s">
        <v>40</v>
      </c>
      <c r="C30" s="100"/>
      <c r="D30" s="100"/>
      <c r="E30" s="100"/>
      <c r="F30" s="94"/>
      <c r="G30" s="19">
        <f>SUM(G11:G29)</f>
        <v>0</v>
      </c>
      <c r="H30" s="19">
        <f>SUM(H11:H29)</f>
        <v>0</v>
      </c>
      <c r="I30" s="101">
        <f>SUM(I11:J29)</f>
        <v>0</v>
      </c>
      <c r="J30" s="102"/>
      <c r="K30" s="26"/>
    </row>
    <row r="31" spans="2:11" ht="20" customHeight="1">
      <c r="B31" s="7"/>
      <c r="C31" s="7"/>
      <c r="D31" s="7"/>
      <c r="E31" s="7"/>
      <c r="F31" s="7"/>
      <c r="G31" s="7"/>
      <c r="H31" s="7"/>
      <c r="I31" s="7"/>
      <c r="J31" s="27"/>
      <c r="K31" s="7"/>
    </row>
    <row r="32" spans="2:11" ht="20" customHeight="1">
      <c r="B32" s="103" t="s">
        <v>61</v>
      </c>
      <c r="C32" s="103"/>
      <c r="D32" s="103"/>
      <c r="E32" s="103"/>
      <c r="F32" s="103"/>
      <c r="G32" s="103" t="s">
        <v>70</v>
      </c>
      <c r="H32" s="103"/>
      <c r="I32" s="103"/>
      <c r="J32" s="103"/>
      <c r="K32" s="15" t="s">
        <v>71</v>
      </c>
    </row>
    <row r="33" spans="1:11" ht="20" customHeight="1">
      <c r="B33" s="104">
        <f>H30</f>
        <v>0</v>
      </c>
      <c r="C33" s="104"/>
      <c r="D33" s="104"/>
      <c r="E33" s="104"/>
      <c r="F33" s="104"/>
      <c r="G33" s="104">
        <f>I30</f>
        <v>0</v>
      </c>
      <c r="H33" s="104"/>
      <c r="I33" s="104"/>
      <c r="J33" s="104"/>
      <c r="K33" s="28">
        <f>SUM(B33:J33)</f>
        <v>0</v>
      </c>
    </row>
    <row r="34" spans="1:11" ht="20" customHeight="1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20" customHeight="1">
      <c r="B35" s="7" t="s">
        <v>72</v>
      </c>
      <c r="C35" s="7"/>
      <c r="D35" s="7" t="s">
        <v>73</v>
      </c>
      <c r="E35" s="7"/>
      <c r="F35" s="7" t="s">
        <v>47</v>
      </c>
      <c r="G35" s="7" t="s">
        <v>74</v>
      </c>
      <c r="H35" s="7"/>
      <c r="I35" s="7"/>
      <c r="J35" s="7" t="s">
        <v>49</v>
      </c>
      <c r="K35" s="7"/>
    </row>
    <row r="38" spans="1:11" ht="17">
      <c r="A38" s="52" t="s">
        <v>75</v>
      </c>
      <c r="B38" s="52"/>
      <c r="C38" s="52"/>
      <c r="D38" s="52"/>
      <c r="E38" s="52"/>
      <c r="F38" s="52"/>
      <c r="G38" s="52"/>
      <c r="H38" s="52"/>
      <c r="I38" s="52"/>
      <c r="J38" s="52"/>
      <c r="K38" s="52"/>
    </row>
    <row r="40" spans="1:11" ht="20" customHeight="1">
      <c r="B40" s="3"/>
      <c r="C40" s="4"/>
      <c r="D40" s="5" t="s">
        <v>51</v>
      </c>
      <c r="E40" s="5"/>
      <c r="F40" s="86">
        <f>F5</f>
        <v>0</v>
      </c>
      <c r="G40" s="86"/>
      <c r="H40" s="5" t="s">
        <v>52</v>
      </c>
      <c r="I40" s="4"/>
      <c r="J40" s="86">
        <f>J5</f>
        <v>0</v>
      </c>
      <c r="K40" s="87"/>
    </row>
    <row r="41" spans="1:11" ht="20" customHeight="1">
      <c r="B41" s="6"/>
      <c r="C41" s="7"/>
      <c r="D41" s="8" t="s">
        <v>53</v>
      </c>
      <c r="E41" s="8"/>
      <c r="F41" s="88"/>
      <c r="G41" s="88"/>
      <c r="H41" s="8" t="s">
        <v>54</v>
      </c>
      <c r="I41" s="7"/>
      <c r="J41" s="88"/>
      <c r="K41" s="89"/>
    </row>
    <row r="42" spans="1:11" ht="20" customHeight="1">
      <c r="B42" s="6"/>
      <c r="C42" s="7"/>
      <c r="D42" s="8" t="s">
        <v>55</v>
      </c>
      <c r="E42" s="8"/>
      <c r="F42" s="88"/>
      <c r="G42" s="88"/>
      <c r="H42" s="8" t="s">
        <v>56</v>
      </c>
      <c r="I42" s="7"/>
      <c r="J42" s="90"/>
      <c r="K42" s="89"/>
    </row>
    <row r="43" spans="1:11" ht="20" customHeight="1">
      <c r="B43" s="9"/>
      <c r="C43" s="10"/>
      <c r="D43" s="11"/>
      <c r="E43" s="11"/>
      <c r="F43" s="12"/>
      <c r="G43" s="12"/>
      <c r="H43" s="11" t="s">
        <v>57</v>
      </c>
      <c r="I43" s="10"/>
      <c r="J43" s="91"/>
      <c r="K43" s="92"/>
    </row>
    <row r="44" spans="1:11" ht="20" customHeight="1"/>
    <row r="45" spans="1:11" ht="20" customHeight="1">
      <c r="B45" s="99"/>
      <c r="C45" s="99"/>
      <c r="D45" s="20" t="s">
        <v>76</v>
      </c>
      <c r="E45" s="99" t="s">
        <v>77</v>
      </c>
      <c r="F45" s="99"/>
      <c r="G45" s="18" t="s">
        <v>78</v>
      </c>
      <c r="H45" s="18" t="s">
        <v>79</v>
      </c>
      <c r="I45" s="105" t="s">
        <v>40</v>
      </c>
      <c r="J45" s="105"/>
      <c r="K45" s="29" t="s">
        <v>63</v>
      </c>
    </row>
    <row r="46" spans="1:11" ht="20" customHeight="1">
      <c r="B46" s="99">
        <v>1</v>
      </c>
      <c r="C46" s="99"/>
      <c r="D46" s="21"/>
      <c r="E46" s="99"/>
      <c r="F46" s="99"/>
      <c r="G46" s="18"/>
      <c r="H46" s="18"/>
      <c r="I46" s="97"/>
      <c r="J46" s="98"/>
      <c r="K46" s="30"/>
    </row>
    <row r="47" spans="1:11" ht="20" customHeight="1">
      <c r="B47" s="99">
        <v>2</v>
      </c>
      <c r="C47" s="99"/>
      <c r="D47" s="21"/>
      <c r="E47" s="99"/>
      <c r="F47" s="99"/>
      <c r="G47" s="18"/>
      <c r="H47" s="18"/>
      <c r="I47" s="97"/>
      <c r="J47" s="98"/>
      <c r="K47" s="30"/>
    </row>
    <row r="48" spans="1:11" ht="20" customHeight="1">
      <c r="B48" s="93" t="s">
        <v>40</v>
      </c>
      <c r="C48" s="100"/>
      <c r="D48" s="100"/>
      <c r="E48" s="100"/>
      <c r="F48" s="94"/>
      <c r="G48" s="19"/>
      <c r="H48" s="19">
        <f>SUM(H31:H47)</f>
        <v>0</v>
      </c>
      <c r="I48" s="101">
        <f>SUM(I46:J47)</f>
        <v>0</v>
      </c>
      <c r="J48" s="102"/>
      <c r="K48" s="26"/>
    </row>
    <row r="49" spans="2:11" ht="20" customHeight="1">
      <c r="B49" s="7" t="s">
        <v>72</v>
      </c>
      <c r="C49" s="7"/>
      <c r="D49" s="7"/>
      <c r="E49" s="7"/>
      <c r="F49" s="7" t="s">
        <v>47</v>
      </c>
      <c r="G49" s="7" t="s">
        <v>74</v>
      </c>
      <c r="H49" s="7"/>
      <c r="I49" s="7"/>
      <c r="J49" s="7" t="s">
        <v>49</v>
      </c>
      <c r="K49" s="7"/>
    </row>
  </sheetData>
  <mergeCells count="59">
    <mergeCell ref="B48:F48"/>
    <mergeCell ref="I48:J48"/>
    <mergeCell ref="D11:D26"/>
    <mergeCell ref="D27:D29"/>
    <mergeCell ref="E22:F26"/>
    <mergeCell ref="E20:F21"/>
    <mergeCell ref="E15:F19"/>
    <mergeCell ref="E11:F14"/>
    <mergeCell ref="B46:C46"/>
    <mergeCell ref="E46:F46"/>
    <mergeCell ref="I46:J46"/>
    <mergeCell ref="B47:C47"/>
    <mergeCell ref="E47:F47"/>
    <mergeCell ref="I47:J47"/>
    <mergeCell ref="F42:G42"/>
    <mergeCell ref="J42:K42"/>
    <mergeCell ref="J43:K43"/>
    <mergeCell ref="B45:C45"/>
    <mergeCell ref="E45:F45"/>
    <mergeCell ref="I45:J45"/>
    <mergeCell ref="A38:K38"/>
    <mergeCell ref="F40:G40"/>
    <mergeCell ref="J40:K40"/>
    <mergeCell ref="F41:G41"/>
    <mergeCell ref="J41:K41"/>
    <mergeCell ref="B30:F30"/>
    <mergeCell ref="I30:J30"/>
    <mergeCell ref="B32:F32"/>
    <mergeCell ref="G32:J32"/>
    <mergeCell ref="B33:F33"/>
    <mergeCell ref="G33:J33"/>
    <mergeCell ref="B28:C28"/>
    <mergeCell ref="E28:F28"/>
    <mergeCell ref="I28:J28"/>
    <mergeCell ref="B29:C29"/>
    <mergeCell ref="E29:F29"/>
    <mergeCell ref="I29:J29"/>
    <mergeCell ref="B26:C26"/>
    <mergeCell ref="I26:J26"/>
    <mergeCell ref="B27:C27"/>
    <mergeCell ref="E27:F27"/>
    <mergeCell ref="I27:J27"/>
    <mergeCell ref="B11:C11"/>
    <mergeCell ref="I11:J11"/>
    <mergeCell ref="B15:C15"/>
    <mergeCell ref="I15:J15"/>
    <mergeCell ref="B20:C20"/>
    <mergeCell ref="I20:J20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77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33880</cp:lastModifiedBy>
  <cp:lastPrinted>2019-05-27T07:18:00Z</cp:lastPrinted>
  <dcterms:created xsi:type="dcterms:W3CDTF">2014-04-15T08:52:00Z</dcterms:created>
  <dcterms:modified xsi:type="dcterms:W3CDTF">2023-10-10T06:27:49Z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E8FA075995214D03BD1026DAC9FE326A_13</vt:lpwstr>
  </property>
</Properties>
</file>