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<sst xmlns="http://schemas.openxmlformats.org/spreadsheetml/2006/main" count="112" uniqueCount="96">
  <si>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</si>
  <si>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</si>
  <si>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</si>
  <si>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</si>
  <si>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</si>
  <si>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</si>
  <si>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</si>
  <si>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</si>
  <si>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</si>
  <si>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</si>
  <si>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</si>
  <si>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</si>
  <si>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</si>
  <si>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</si>
  <si>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</si>
  <si>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</si>
  <si>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</si>
  <si>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</si>
  <si>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</si>
  <si>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</si>
  <si>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</si>
  <si>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</si>
  <si>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</si>
  <si>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</si>
  <si>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</si>
  <si>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</si>
  <si>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</si>
  <si>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</si>
  <si>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</si>
  <si>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</si>
  <si>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</si>
  <si>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</si>
  <si>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</si>
  <si>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</si>
  <si>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</si>
  <si>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</si>
  <si>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</si>
  <si>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</si>
  <si>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</si>
  <si>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</si>
  <si>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</si>
  <si>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</si>
  <si>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</si>
  <si>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</si>
  <si>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</si>
  <si>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</si>
  <si>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</si>
  <si>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</si>
  <si>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</si>
  <si>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</si>
  <si>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</si>
  <si>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</si>
  <si>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</si>
  <si>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</si>
  <si>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</si>
  <si>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</si>
  <si>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</si>
  <si>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</si>
  <si>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</si>
  <si>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</si>
  <si>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</si>
  <si>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</si>
  <si>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</si>
  <si>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</si>
  <si>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</si>
  <si>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</si>
  <si>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</si>
  <si>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</si>
  <si>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</si>
  <si>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</si>
  <si>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</si>
  <si>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</si>
  <si>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</si>
  <si>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</si>
  <si>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</si>
  <si>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</si>
  <si>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</si>
  <si>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</si>
  <si>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</si>
  <si>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</si>
  <si>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</si>
  <si>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</si>
  <si>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</si>
  <si>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</si>
  <si>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</si>
  <si>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</si>
  <si>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</si>
  <si>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</si>
  <si>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</si>
  <si>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</si>
  <si>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</si>
  <si>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黄倩</t>
    <phoneticPr fontId="1" type="noConversion"/>
  </si>
  <si>
    <t>经理</t>
    <phoneticPr fontId="1" type="noConversion"/>
  </si>
  <si>
    <t>汽车事业部</t>
    <phoneticPr fontId="1" type="noConversion"/>
  </si>
  <si>
    <t>北京</t>
    <phoneticPr fontId="1" type="noConversion"/>
  </si>
  <si>
    <t>2.1-2.2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</si>
</sst>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52" zoomScaleNormal="100" workbookViewId="0">
      <selection activeCell="I18" sqref="I18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4.125" customWidth="1"/>
    <col min="8" max="8" width="13.5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81</v>
      </c>
      <c r="I4" s="80"/>
      <c r="J4" s="80" t="s">
        <v>82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14040.5</v>
      </c>
      <c r="G14" s="36">
        <v>0</v>
      </c>
      <c r="H14" s="36">
        <f t="shared" si="0"/>
        <v>14040.5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10144</v>
      </c>
      <c r="G15" s="36">
        <v>0</v>
      </c>
      <c r="H15" s="36">
        <f t="shared" ref="H15" si="3">F15+G15</f>
        <v>10144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24184.5</v>
      </c>
      <c r="G16" s="37">
        <f>SUM(G14:G15)</f>
        <v>0</v>
      </c>
      <c r="H16" s="37">
        <f>SUM(H14:H15)</f>
        <v>24184.5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24184.5</v>
      </c>
      <c r="G53" s="37">
        <f t="shared" si="22"/>
        <v>0</v>
      </c>
      <c r="H53" s="37">
        <f t="shared" si="22"/>
        <v>24184.5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0</v>
      </c>
      <c r="B58" s="71"/>
      <c r="C58" s="71">
        <f>H53</f>
        <v>24184.5</v>
      </c>
      <c r="D58" s="71"/>
      <c r="E58" s="71">
        <f>F53</f>
        <v>24184.5</v>
      </c>
      <c r="F58" s="71"/>
      <c r="G58" s="71">
        <f>G53</f>
        <v>0</v>
      </c>
      <c r="H58" s="71"/>
      <c r="I58" s="33">
        <f>A58-C58</f>
        <v>-24184.5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K34" sqref="K3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 t="s">
        <v>91</v>
      </c>
      <c r="G5" s="99"/>
      <c r="H5" s="46" t="s">
        <v>20</v>
      </c>
      <c r="I5" s="8"/>
      <c r="J5" s="99" t="s">
        <v>92</v>
      </c>
      <c r="K5" s="100"/>
    </row>
    <row r="6" spans="2:11" ht="20.100000000000001" customHeight="1">
      <c r="B6" s="9"/>
      <c r="C6" s="10"/>
      <c r="D6" s="11" t="s">
        <v>21</v>
      </c>
      <c r="E6" s="11"/>
      <c r="F6" s="101" t="s">
        <v>94</v>
      </c>
      <c r="G6" s="101"/>
      <c r="H6" s="11" t="s">
        <v>22</v>
      </c>
      <c r="I6" s="10"/>
      <c r="J6" s="101" t="s">
        <v>93</v>
      </c>
      <c r="K6" s="102"/>
    </row>
    <row r="7" spans="2:11" ht="20.100000000000001" customHeight="1">
      <c r="B7" s="9"/>
      <c r="C7" s="10"/>
      <c r="D7" s="11" t="s">
        <v>23</v>
      </c>
      <c r="E7" s="11"/>
      <c r="F7" s="101" t="s">
        <v>95</v>
      </c>
      <c r="G7" s="101"/>
      <c r="H7" s="11" t="s">
        <v>24</v>
      </c>
      <c r="I7" s="12"/>
      <c r="J7" s="101">
        <v>2.5</v>
      </c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91</v>
      </c>
      <c r="H12" s="19">
        <v>91</v>
      </c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79</v>
      </c>
      <c r="H14" s="19">
        <v>79</v>
      </c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170</v>
      </c>
      <c r="H18" s="21">
        <f>SUM(H11:H17)</f>
        <v>170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170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170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 t="str">
        <f>F5</f>
        <v>黄倩</v>
      </c>
      <c r="G28" s="99"/>
      <c r="H28" s="46" t="s">
        <v>20</v>
      </c>
      <c r="I28" s="8"/>
      <c r="J28" s="99" t="str">
        <f>J5</f>
        <v>经理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 t="str">
        <f>F6</f>
        <v>北京</v>
      </c>
      <c r="G29" s="101"/>
      <c r="H29" s="11" t="s">
        <v>22</v>
      </c>
      <c r="I29" s="10"/>
      <c r="J29" s="101" t="str">
        <f>J6</f>
        <v>汽车事业部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 t="str">
        <f>F7</f>
        <v>2.1-2.2</v>
      </c>
      <c r="G30" s="101"/>
      <c r="H30" s="11" t="s">
        <v>24</v>
      </c>
      <c r="I30" s="12"/>
      <c r="J30" s="101">
        <f>J7</f>
        <v>2.5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83">
        <f>J8</f>
        <v>0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89</v>
      </c>
      <c r="E33" s="85" t="s">
        <v>90</v>
      </c>
      <c r="F33" s="85"/>
      <c r="G33" s="19" t="s">
        <v>88</v>
      </c>
      <c r="H33" s="19" t="s">
        <v>86</v>
      </c>
      <c r="I33" s="103" t="s">
        <v>87</v>
      </c>
      <c r="J33" s="103"/>
      <c r="K33" s="45" t="s">
        <v>85</v>
      </c>
    </row>
    <row r="34" spans="2:11" ht="20.100000000000001" customHeight="1">
      <c r="B34" s="85">
        <v>1</v>
      </c>
      <c r="C34" s="85"/>
      <c r="D34" s="43" t="s">
        <v>94</v>
      </c>
      <c r="E34" s="85" t="s">
        <v>95</v>
      </c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2018-02-05T02:26:31Z</cp:lastPrinted>
  <dcterms:created xsi:type="dcterms:W3CDTF">2014-04-15T08:52:03Z</dcterms:created>
  <dcterms:modified xsi:type="dcterms:W3CDTF">2018-07-24T06:43:10Z</dcterms:modified>
</cp:coreProperties>
</file>