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<sst xmlns="http://schemas.openxmlformats.org/spreadsheetml/2006/main" count="103" uniqueCount="83">
  <si>
    <t>【借款报销单】</t>
  </si>
  <si>
    <t>团号：HMEA-190424-HCB235</t>
  </si>
  <si>
    <t>会议日期：8.21-8.23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</si>
  <si>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</si>
  <si>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</si>
  <si>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</si>
  <si>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</si>
  <si>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</si>
  <si>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</si>
  <si>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</si>
  <si>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</si>
  <si>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</si>
  <si>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</si>
  <si>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</si>
  <si>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</si>
  <si>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</si>
  <si>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</si>
  <si>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</si>
  <si>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</si>
  <si>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</si>
  <si>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</si>
  <si>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</si>
  <si>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</si>
  <si>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</si>
  <si>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</si>
  <si>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</si>
  <si>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</si>
  <si>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</si>
  <si>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红酒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</si>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</sst>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3" formatCode="_ * #,##0.00_ ;_ * \-#,##0.00_ ;_ * &quot;-&quot;??_ ;_ @_ "/>
    <numFmt numFmtId="177" formatCode="#,##0.00;[Red]#,##0.00"/>
    <numFmt numFmtId="178" formatCode="#,##0.00_);[Red]\(#,##0.00\)"/>
    <numFmt numFmtId="42" formatCode="_ &quot;￥&quot;* #,##0_ ;_ &quot;￥&quot;* \-#,##0_ ;_ &quot;￥&quot;* &quot;-&quot;_ ;_ @_ "/>
    <numFmt numFmtId="179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7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4" borderId="23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5" fillId="21" borderId="22" applyNumberFormat="0" applyAlignment="0" applyProtection="0">
      <alignment vertical="center"/>
    </xf>
    <xf numFmtId="0" fontId="24" fillId="21" borderId="21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5" workbookViewId="0">
      <selection activeCell="I45" sqref="I45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195</v>
      </c>
      <c r="G25" s="66">
        <v>0</v>
      </c>
      <c r="H25" s="66">
        <f t="shared" si="0"/>
        <v>195</v>
      </c>
      <c r="I25" s="29" t="s">
        <v>28</v>
      </c>
      <c r="J25" s="87" t="s">
        <v>29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195</v>
      </c>
      <c r="G27" s="70">
        <f>SUM(G25:G26)</f>
        <v>0</v>
      </c>
      <c r="H27" s="70">
        <f t="shared" ref="H27" si="10">SUM(H25:H26)</f>
        <v>195</v>
      </c>
      <c r="I27" s="89"/>
      <c r="J27" s="90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23</v>
      </c>
      <c r="G45" s="66">
        <v>0</v>
      </c>
      <c r="H45" s="66">
        <f t="shared" si="0"/>
        <v>23</v>
      </c>
      <c r="I45" s="29" t="s">
        <v>43</v>
      </c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44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23</v>
      </c>
      <c r="G52" s="70">
        <f t="shared" ref="G52:H52" si="21">SUM(G45:G51)</f>
        <v>0</v>
      </c>
      <c r="H52" s="70">
        <f t="shared" si="21"/>
        <v>23</v>
      </c>
      <c r="I52" s="89"/>
      <c r="J52" s="96"/>
    </row>
    <row r="53" customHeight="1" spans="1:10">
      <c r="A53" s="68"/>
      <c r="B53" s="69" t="s">
        <v>45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218</v>
      </c>
      <c r="G53" s="70">
        <f t="shared" si="22"/>
        <v>0</v>
      </c>
      <c r="H53" s="70">
        <f t="shared" si="22"/>
        <v>218</v>
      </c>
      <c r="I53" s="89"/>
      <c r="J53" s="97"/>
    </row>
    <row r="57" customHeight="1" spans="1:9">
      <c r="A57" s="78" t="s">
        <v>46</v>
      </c>
      <c r="B57" s="79"/>
      <c r="C57" s="80" t="s">
        <v>47</v>
      </c>
      <c r="D57" s="80"/>
      <c r="E57" s="80" t="s">
        <v>48</v>
      </c>
      <c r="F57" s="80"/>
      <c r="G57" s="80" t="s">
        <v>49</v>
      </c>
      <c r="H57" s="80"/>
      <c r="I57" s="98" t="s">
        <v>50</v>
      </c>
    </row>
    <row r="58" customHeight="1" spans="1:9">
      <c r="A58" s="81">
        <f>E53</f>
        <v>0</v>
      </c>
      <c r="B58" s="82"/>
      <c r="C58" s="82">
        <f>H53</f>
        <v>218</v>
      </c>
      <c r="D58" s="82"/>
      <c r="E58" s="82">
        <f>F53</f>
        <v>218</v>
      </c>
      <c r="F58" s="82"/>
      <c r="G58" s="82">
        <f>G53</f>
        <v>0</v>
      </c>
      <c r="H58" s="82"/>
      <c r="I58" s="99">
        <f>A58-C58</f>
        <v>-218</v>
      </c>
    </row>
    <row r="60" customHeight="1" spans="1:9">
      <c r="A60" s="83" t="s">
        <v>51</v>
      </c>
      <c r="B60" s="84"/>
      <c r="C60" s="85" t="s">
        <v>52</v>
      </c>
      <c r="D60" s="83"/>
      <c r="E60" s="83" t="s">
        <v>53</v>
      </c>
      <c r="F60" s="83"/>
      <c r="G60" s="83" t="s">
        <v>54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19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7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8"/>
    </row>
    <row r="7" ht="20.1" customHeight="1" spans="2:11">
      <c r="B7" s="8"/>
      <c r="C7" s="9"/>
      <c r="D7" s="10" t="s">
        <v>60</v>
      </c>
      <c r="E7" s="10"/>
      <c r="F7" s="12"/>
      <c r="G7" s="11"/>
      <c r="H7" s="10" t="s">
        <v>61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62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63</v>
      </c>
      <c r="E10" s="20" t="s">
        <v>64</v>
      </c>
      <c r="F10" s="21"/>
      <c r="G10" s="22" t="s">
        <v>65</v>
      </c>
      <c r="H10" s="21" t="s">
        <v>66</v>
      </c>
      <c r="I10" s="20" t="s">
        <v>67</v>
      </c>
      <c r="J10" s="21"/>
      <c r="K10" s="22" t="s">
        <v>68</v>
      </c>
    </row>
    <row r="11" ht="20.1" customHeight="1" spans="2:11">
      <c r="B11" s="23">
        <v>1</v>
      </c>
      <c r="C11" s="24"/>
      <c r="D11" s="25" t="s">
        <v>69</v>
      </c>
      <c r="E11" s="23" t="s">
        <v>70</v>
      </c>
      <c r="F11" s="24"/>
      <c r="G11" s="26">
        <v>0</v>
      </c>
      <c r="H11" s="26"/>
      <c r="I11" s="43"/>
      <c r="J11" s="44"/>
      <c r="K11" s="45" t="s">
        <v>71</v>
      </c>
    </row>
    <row r="12" ht="20.1" customHeight="1" spans="2:11">
      <c r="B12" s="23">
        <v>2</v>
      </c>
      <c r="C12" s="24"/>
      <c r="D12" s="27"/>
      <c r="E12" s="28" t="s">
        <v>72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73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45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66</v>
      </c>
      <c r="C32" s="22"/>
      <c r="D32" s="22"/>
      <c r="E32" s="22"/>
      <c r="F32" s="22"/>
      <c r="G32" s="22" t="s">
        <v>74</v>
      </c>
      <c r="H32" s="22"/>
      <c r="I32" s="22"/>
      <c r="J32" s="22"/>
      <c r="K32" s="22" t="s">
        <v>75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76</v>
      </c>
      <c r="C35" s="17"/>
      <c r="D35" s="17"/>
      <c r="E35" s="17"/>
      <c r="F35" s="17" t="s">
        <v>52</v>
      </c>
      <c r="G35" s="17" t="s">
        <v>77</v>
      </c>
      <c r="H35" s="17"/>
      <c r="I35" s="17"/>
      <c r="J35" s="17" t="s">
        <v>54</v>
      </c>
      <c r="K35" s="17"/>
    </row>
    <row r="38" ht="18.75" spans="1:11">
      <c r="A38" s="2" t="s">
        <v>78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56</v>
      </c>
      <c r="E40" s="6"/>
      <c r="F40" s="7"/>
      <c r="G40" s="7"/>
      <c r="H40" s="6" t="s">
        <v>57</v>
      </c>
      <c r="I40" s="5"/>
      <c r="J40" s="7"/>
      <c r="K40" s="37"/>
    </row>
    <row r="41" ht="20.1" customHeight="1" spans="2:11">
      <c r="B41" s="8"/>
      <c r="C41" s="9"/>
      <c r="D41" s="10" t="s">
        <v>58</v>
      </c>
      <c r="E41" s="10"/>
      <c r="F41" s="11"/>
      <c r="G41" s="11"/>
      <c r="H41" s="10" t="s">
        <v>59</v>
      </c>
      <c r="I41" s="9"/>
      <c r="J41" s="11"/>
      <c r="K41" s="38"/>
    </row>
    <row r="42" ht="20.1" customHeight="1" spans="2:11">
      <c r="B42" s="8"/>
      <c r="C42" s="9"/>
      <c r="D42" s="10" t="s">
        <v>60</v>
      </c>
      <c r="E42" s="10"/>
      <c r="F42" s="12"/>
      <c r="G42" s="11"/>
      <c r="H42" s="10" t="s">
        <v>61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62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79</v>
      </c>
      <c r="E45" s="28" t="s">
        <v>80</v>
      </c>
      <c r="F45" s="28"/>
      <c r="G45" s="26" t="s">
        <v>81</v>
      </c>
      <c r="H45" s="26" t="s">
        <v>82</v>
      </c>
      <c r="I45" s="26" t="s">
        <v>45</v>
      </c>
      <c r="J45" s="26"/>
      <c r="K45" s="51" t="s">
        <v>68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45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76</v>
      </c>
      <c r="C50" s="17"/>
      <c r="D50" s="17"/>
      <c r="E50" s="17"/>
      <c r="F50" s="17" t="s">
        <v>52</v>
      </c>
      <c r="G50" s="17" t="s">
        <v>77</v>
      </c>
      <c r="H50" s="17"/>
      <c r="I50" s="17"/>
      <c r="J50" s="17" t="s">
        <v>54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2019-08-26T03:27:06Z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