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康辉会展\2017年\ATH-2017\7月团号\7.1 郑州站\"/>
    </mc:Choice>
  </mc:AlternateContent>
  <bookViews>
    <workbookView xWindow="120" yWindow="90" windowWidth="15480" windowHeight="7770" activeTab="1"/>
  </bookViews>
  <sheets>
    <sheet name="员工报销明细" sheetId="6" r:id="rId1"/>
    <sheet name="员工差旅明细" sheetId="7" r:id="rId2"/>
  </sheets>
  <definedNames>
    <definedName name="_xlnm.Print_Area" localSheetId="1">员工差旅明细!$A$1:$K$33</definedName>
  </definedNames>
  <calcPr calcId="162913"/>
</workbook>
</file>

<file path=xl/calcChain.xml><?xml version="1.0" encoding="utf-8"?>
<calcChain xmlns="http://schemas.openxmlformats.org/spreadsheetml/2006/main">
  <c r="G28" i="7" l="1"/>
  <c r="H28" i="7"/>
  <c r="B31" i="7"/>
  <c r="I28" i="7"/>
  <c r="G31" i="7"/>
  <c r="K31" i="7"/>
  <c r="E45" i="6"/>
  <c r="E52" i="6"/>
  <c r="E41" i="6"/>
  <c r="E44" i="6"/>
  <c r="E38" i="6"/>
  <c r="E40" i="6"/>
  <c r="E33" i="6"/>
  <c r="E37" i="6"/>
  <c r="E30" i="6"/>
  <c r="E32" i="6"/>
  <c r="E25" i="6"/>
  <c r="E26" i="6"/>
  <c r="E27" i="6"/>
  <c r="E28" i="6"/>
  <c r="E29" i="6"/>
  <c r="E22" i="6"/>
  <c r="E24" i="6"/>
  <c r="E17" i="6"/>
  <c r="E21" i="6"/>
  <c r="E14" i="6"/>
  <c r="E16" i="6"/>
  <c r="E8" i="6"/>
  <c r="E13" i="6"/>
  <c r="E53" i="6"/>
  <c r="A58" i="6"/>
  <c r="H45" i="6"/>
  <c r="H52" i="6"/>
  <c r="H41" i="6"/>
  <c r="H44" i="6"/>
  <c r="H38" i="6"/>
  <c r="H40" i="6"/>
  <c r="H33" i="6"/>
  <c r="H37" i="6"/>
  <c r="H30" i="6"/>
  <c r="H32" i="6"/>
  <c r="H25" i="6"/>
  <c r="H26" i="6"/>
  <c r="H27" i="6"/>
  <c r="H28" i="6"/>
  <c r="H29" i="6"/>
  <c r="H22" i="6"/>
  <c r="H23" i="6"/>
  <c r="H24" i="6"/>
  <c r="H17" i="6"/>
  <c r="H21" i="6"/>
  <c r="H14" i="6"/>
  <c r="H15" i="6"/>
  <c r="H16" i="6"/>
  <c r="H8" i="6"/>
  <c r="H9" i="6"/>
  <c r="H10" i="6"/>
  <c r="H11" i="6"/>
  <c r="H12" i="6"/>
  <c r="H13" i="6"/>
  <c r="H53" i="6"/>
  <c r="C58" i="6"/>
  <c r="I58" i="6"/>
  <c r="G52" i="6"/>
  <c r="G44" i="6"/>
  <c r="G40" i="6"/>
  <c r="G37" i="6"/>
  <c r="G32" i="6"/>
  <c r="G29" i="6"/>
  <c r="G24" i="6"/>
  <c r="G21" i="6"/>
  <c r="G16" i="6"/>
  <c r="G13" i="6"/>
  <c r="G53" i="6"/>
  <c r="G58" i="6"/>
  <c r="F52" i="6"/>
  <c r="F44" i="6"/>
  <c r="F40" i="6"/>
  <c r="F37" i="6"/>
  <c r="F32" i="6"/>
  <c r="F29" i="6"/>
  <c r="F24" i="6"/>
  <c r="F21" i="6"/>
  <c r="F16" i="6"/>
  <c r="F13" i="6"/>
  <c r="F53" i="6"/>
  <c r="E58" i="6"/>
  <c r="D52" i="6"/>
  <c r="D44" i="6"/>
  <c r="D40" i="6"/>
  <c r="D37" i="6"/>
  <c r="D32" i="6"/>
  <c r="D24" i="6"/>
  <c r="D21" i="6"/>
  <c r="D16" i="6"/>
  <c r="D13" i="6"/>
  <c r="D53" i="6"/>
  <c r="C52" i="6"/>
  <c r="C44" i="6"/>
  <c r="C40" i="6"/>
  <c r="C37" i="6"/>
  <c r="C32" i="6"/>
  <c r="C24" i="6"/>
  <c r="C21" i="6"/>
  <c r="C16" i="6"/>
  <c r="C13" i="6"/>
  <c r="C53" i="6"/>
  <c r="H51" i="6"/>
  <c r="H50" i="6"/>
  <c r="H49" i="6"/>
  <c r="H48" i="6"/>
  <c r="H47" i="6"/>
  <c r="H46" i="6"/>
  <c r="H43" i="6"/>
  <c r="H42" i="6"/>
  <c r="H39" i="6"/>
  <c r="H36" i="6"/>
  <c r="H35" i="6"/>
  <c r="H34" i="6"/>
  <c r="H31" i="6"/>
  <c r="H20" i="6"/>
  <c r="H19" i="6"/>
  <c r="H18" i="6"/>
</calcChain>
</file>

<file path=xl/sharedStrings.xml><?xml version="1.0" encoding="utf-8"?>
<sst xmlns="http://schemas.openxmlformats.org/spreadsheetml/2006/main" count="104" uniqueCount="97">
  <si>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</si>
  <si>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</si>
  <si>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</si>
  <si>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</si>
  <si>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</si>
  <si>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</si>
  <si>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</si>
  <si>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</si>
  <si>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</si>
  <si>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</si>
  <si>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</si>
  <si>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</si>
  <si>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</si>
  <si>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</si>
  <si>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</si>
  <si>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</si>
  <si>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</si>
  <si>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</si>
  <si>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</si>
  <si>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</si>
  <si>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</si>
  <si>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</si>
  <si>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</si>
  <si>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</si>
  <si>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</si>
  <si>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</si>
  <si>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</si>
  <si>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</si>
  <si>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</si>
  <si>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</si>
  <si>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</si>
  <si>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</si>
  <si>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</si>
  <si>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</si>
  <si>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</si>
  <si>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</si>
  <si>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</si>
  <si>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</si>
  <si>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</si>
  <si>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</si>
  <si>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</si>
  <si>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</si>
  <si>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</si>
  <si>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</si>
  <si>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</si>
  <si>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</si>
  <si>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</si>
  <si>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</si>
  <si>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</si>
  <si>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</si>
  <si>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</si>
  <si>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</si>
  <si>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</si>
  <si>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</si>
  <si>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</si>
  <si>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</si>
  <si>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</si>
  <si>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</si>
  <si>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</si>
  <si>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</si>
  <si>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</si>
  <si>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</si>
  <si>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</si>
  <si>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</si>
  <si>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</si>
  <si>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</si>
  <si>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</si>
  <si>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</si>
  <si>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</si>
  <si>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</si>
  <si>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</si>
  <si>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</si>
  <si>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</si>
  <si>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</si>
  <si>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</si>
  <si>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</si>
  <si>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</si>
  <si>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</si>
  <si>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马洁</t>
    <phoneticPr fontId="1" type="noConversion"/>
  </si>
  <si>
    <t>IT</t>
    <phoneticPr fontId="1" type="noConversion"/>
  </si>
  <si>
    <t>北京</t>
    <phoneticPr fontId="1" type="noConversion"/>
  </si>
  <si>
    <t>团号：KMX-1707-A17QDH518</t>
    <phoneticPr fontId="1" type="noConversion"/>
  </si>
  <si>
    <t>会议日期：7.17-7.22</t>
    <phoneticPr fontId="1" type="noConversion"/>
  </si>
  <si>
    <t>上会补助</t>
    <phoneticPr fontId="1" type="noConversion"/>
  </si>
  <si>
    <t>2017.7.25</t>
    <phoneticPr fontId="1" type="noConversion"/>
  </si>
  <si>
    <t>7.8 机场巴士</t>
    <phoneticPr fontId="1" type="noConversion"/>
  </si>
  <si>
    <t>7.8 宁波机场-家</t>
    <phoneticPr fontId="1" type="noConversion"/>
  </si>
  <si>
    <t>2017.6.30-7.1</t>
    <phoneticPr fontId="1" type="noConversion"/>
  </si>
  <si>
    <t>矿泉水</t>
    <phoneticPr fontId="1" type="noConversion"/>
  </si>
  <si>
    <t>6.30 火车站-酒店</t>
    <phoneticPr fontId="1" type="noConversion"/>
  </si>
  <si>
    <t>7.1 酒店-火车站</t>
    <phoneticPr fontId="1" type="noConversion"/>
  </si>
  <si>
    <t xml:space="preserve">6.30-7.1 </t>
    <phoneticPr fontId="1" type="noConversion"/>
  </si>
  <si>
    <t>7.1 火车站-家</t>
    <phoneticPr fontId="1" type="noConversion"/>
  </si>
  <si>
    <t>7.1 晚餐</t>
    <phoneticPr fontId="1" type="noConversion"/>
  </si>
  <si>
    <t>6.30 午餐 2人</t>
    <phoneticPr fontId="1" type="noConversion"/>
  </si>
  <si>
    <t>北京-郑州 往返</t>
    <phoneticPr fontId="1" type="noConversion"/>
  </si>
  <si>
    <t>快递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</si>
</sst>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58" fontId="11" fillId="2" borderId="1" xfId="1" applyNumberFormat="1" applyFont="1" applyFill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1" xfId="0" applyFont="1" applyBorder="1" applyAlignment="1">
      <alignment horizontal="left" vertical="center" wrapText="1"/>
    </xf>
    <xf numFmtId="180" fontId="0" fillId="0" borderId="1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opLeftCell="A46" zoomScaleNormal="100" workbookViewId="0">
      <selection activeCell="I46" sqref="I46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13.25" style="26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44" t="s">
        <v>73</v>
      </c>
      <c r="D2" s="44"/>
      <c r="E2" s="44"/>
      <c r="F2" s="44"/>
      <c r="G2" s="44"/>
      <c r="H2" s="44"/>
      <c r="I2" s="34"/>
      <c r="J2" s="34"/>
      <c r="K2" s="34"/>
      <c r="L2" s="34"/>
    </row>
    <row r="4" spans="1:12" ht="21" customHeight="1" x14ac:dyDescent="0.15">
      <c r="G4" s="45" t="s">
        <v>81</v>
      </c>
      <c r="H4" s="45"/>
      <c r="I4" s="45"/>
      <c r="J4" s="45" t="s">
        <v>82</v>
      </c>
    </row>
    <row r="5" spans="1:12" ht="21" customHeight="1" x14ac:dyDescent="0.15">
      <c r="G5" s="46"/>
      <c r="H5" s="46"/>
      <c r="I5" s="46"/>
      <c r="J5" s="46"/>
    </row>
    <row r="6" spans="1:12" ht="21" customHeight="1" x14ac:dyDescent="0.15">
      <c r="A6" s="47" t="s">
        <v>45</v>
      </c>
      <c r="B6" s="48" t="s">
        <v>0</v>
      </c>
      <c r="C6" s="49" t="s">
        <v>11</v>
      </c>
      <c r="D6" s="49"/>
      <c r="E6" s="49"/>
      <c r="F6" s="50" t="s">
        <v>10</v>
      </c>
      <c r="G6" s="50"/>
      <c r="H6" s="50"/>
      <c r="I6" s="50"/>
      <c r="J6" s="48" t="s">
        <v>6</v>
      </c>
    </row>
    <row r="7" spans="1:12" ht="21" customHeight="1" x14ac:dyDescent="0.15">
      <c r="A7" s="47"/>
      <c r="B7" s="48"/>
      <c r="C7" s="25" t="s">
        <v>9</v>
      </c>
      <c r="D7" s="3" t="s">
        <v>1</v>
      </c>
      <c r="E7" s="39" t="s">
        <v>7</v>
      </c>
      <c r="F7" s="40" t="s">
        <v>15</v>
      </c>
      <c r="G7" s="40" t="s">
        <v>16</v>
      </c>
      <c r="H7" s="40" t="s">
        <v>8</v>
      </c>
      <c r="I7" s="40" t="s">
        <v>46</v>
      </c>
      <c r="J7" s="48"/>
    </row>
    <row r="8" spans="1:12" ht="21" customHeight="1" x14ac:dyDescent="0.15">
      <c r="A8" s="52">
        <v>1</v>
      </c>
      <c r="B8" s="53" t="s">
        <v>2</v>
      </c>
      <c r="C8" s="54">
        <v>0</v>
      </c>
      <c r="D8" s="55">
        <v>1</v>
      </c>
      <c r="E8" s="54">
        <f>D8*C8</f>
        <v>0</v>
      </c>
      <c r="F8" s="38">
        <v>0</v>
      </c>
      <c r="G8" s="38">
        <v>0</v>
      </c>
      <c r="H8" s="38">
        <f>F8+G8</f>
        <v>0</v>
      </c>
      <c r="I8" s="2"/>
      <c r="J8" s="56" t="s">
        <v>72</v>
      </c>
    </row>
    <row r="9" spans="1:12" ht="21" customHeight="1" x14ac:dyDescent="0.15">
      <c r="A9" s="52"/>
      <c r="B9" s="53"/>
      <c r="C9" s="54"/>
      <c r="D9" s="55"/>
      <c r="E9" s="54"/>
      <c r="F9" s="38">
        <v>0</v>
      </c>
      <c r="G9" s="38">
        <v>0</v>
      </c>
      <c r="H9" s="38">
        <f t="shared" ref="H9:H12" si="0">F9+G9</f>
        <v>0</v>
      </c>
      <c r="I9" s="2"/>
      <c r="J9" s="51"/>
    </row>
    <row r="10" spans="1:12" ht="21" customHeight="1" x14ac:dyDescent="0.15">
      <c r="A10" s="52"/>
      <c r="B10" s="53"/>
      <c r="C10" s="54"/>
      <c r="D10" s="55"/>
      <c r="E10" s="54"/>
      <c r="F10" s="38">
        <v>0</v>
      </c>
      <c r="G10" s="38">
        <v>0</v>
      </c>
      <c r="H10" s="38">
        <f t="shared" si="0"/>
        <v>0</v>
      </c>
      <c r="I10" s="2"/>
      <c r="J10" s="51"/>
    </row>
    <row r="11" spans="1:12" ht="21" customHeight="1" x14ac:dyDescent="0.15">
      <c r="A11" s="52"/>
      <c r="B11" s="53"/>
      <c r="C11" s="54"/>
      <c r="D11" s="55"/>
      <c r="E11" s="54"/>
      <c r="F11" s="38">
        <v>0</v>
      </c>
      <c r="G11" s="38">
        <v>0</v>
      </c>
      <c r="H11" s="38">
        <f t="shared" si="0"/>
        <v>0</v>
      </c>
      <c r="I11" s="2"/>
      <c r="J11" s="51"/>
    </row>
    <row r="12" spans="1:12" ht="21" customHeight="1" x14ac:dyDescent="0.15">
      <c r="A12" s="52"/>
      <c r="B12" s="53"/>
      <c r="C12" s="54"/>
      <c r="D12" s="55"/>
      <c r="E12" s="54"/>
      <c r="F12" s="38">
        <v>0</v>
      </c>
      <c r="G12" s="38">
        <v>0</v>
      </c>
      <c r="H12" s="38">
        <f t="shared" si="0"/>
        <v>0</v>
      </c>
      <c r="I12" s="2"/>
      <c r="J12" s="51"/>
    </row>
    <row r="13" spans="1:12" s="28" customFormat="1" ht="21" customHeight="1" x14ac:dyDescent="0.15">
      <c r="A13" s="31"/>
      <c r="B13" s="27" t="s">
        <v>47</v>
      </c>
      <c r="C13" s="33">
        <f>SUM(C8)</f>
        <v>0</v>
      </c>
      <c r="D13" s="33">
        <f t="shared" ref="D13:G13" si="1">SUM(D8)</f>
        <v>1</v>
      </c>
      <c r="E13" s="33">
        <f t="shared" si="1"/>
        <v>0</v>
      </c>
      <c r="F13" s="33">
        <f>SUM(F8:F12)</f>
        <v>0</v>
      </c>
      <c r="G13" s="33">
        <f t="shared" si="1"/>
        <v>0</v>
      </c>
      <c r="H13" s="33">
        <f>SUM(H8:H12)</f>
        <v>0</v>
      </c>
      <c r="I13" s="32"/>
      <c r="J13" s="51"/>
    </row>
    <row r="14" spans="1:12" ht="21" customHeight="1" x14ac:dyDescent="0.15">
      <c r="A14" s="52">
        <v>2</v>
      </c>
      <c r="B14" s="53" t="s">
        <v>48</v>
      </c>
      <c r="C14" s="57">
        <v>0</v>
      </c>
      <c r="D14" s="52"/>
      <c r="E14" s="57">
        <f>D14*C14</f>
        <v>0</v>
      </c>
      <c r="F14" s="38">
        <v>0</v>
      </c>
      <c r="G14" s="38">
        <v>0</v>
      </c>
      <c r="H14" s="38">
        <f t="shared" ref="H14:H51" si="2">F14+G14</f>
        <v>0</v>
      </c>
      <c r="I14" s="2"/>
      <c r="J14" s="51" t="s">
        <v>64</v>
      </c>
    </row>
    <row r="15" spans="1:12" ht="21" customHeight="1" x14ac:dyDescent="0.15">
      <c r="A15" s="52"/>
      <c r="B15" s="53"/>
      <c r="C15" s="57"/>
      <c r="D15" s="52"/>
      <c r="E15" s="57"/>
      <c r="F15" s="38">
        <v>0</v>
      </c>
      <c r="G15" s="38">
        <v>0</v>
      </c>
      <c r="H15" s="38">
        <f t="shared" si="2"/>
        <v>0</v>
      </c>
      <c r="I15" s="2"/>
      <c r="J15" s="51"/>
    </row>
    <row r="16" spans="1:12" s="28" customFormat="1" ht="21" customHeight="1" x14ac:dyDescent="0.15">
      <c r="A16" s="31"/>
      <c r="B16" s="27" t="s">
        <v>49</v>
      </c>
      <c r="C16" s="33">
        <f>SUM(C14)</f>
        <v>0</v>
      </c>
      <c r="D16" s="33">
        <f t="shared" ref="D16:E16" si="3">SUM(D14)</f>
        <v>0</v>
      </c>
      <c r="E16" s="33">
        <f t="shared" si="3"/>
        <v>0</v>
      </c>
      <c r="F16" s="33">
        <f>SUM(F14:F15)</f>
        <v>0</v>
      </c>
      <c r="G16" s="33">
        <f t="shared" ref="G16:H16" si="4">SUM(G14:G15)</f>
        <v>0</v>
      </c>
      <c r="H16" s="33">
        <f t="shared" si="4"/>
        <v>0</v>
      </c>
      <c r="I16" s="32"/>
      <c r="J16" s="51"/>
    </row>
    <row r="17" spans="1:10" ht="21" customHeight="1" x14ac:dyDescent="0.15">
      <c r="A17" s="52">
        <v>3</v>
      </c>
      <c r="B17" s="53" t="s">
        <v>50</v>
      </c>
      <c r="C17" s="54">
        <v>0</v>
      </c>
      <c r="D17" s="55"/>
      <c r="E17" s="54">
        <f>C17*D17</f>
        <v>0</v>
      </c>
      <c r="F17" s="38">
        <v>0</v>
      </c>
      <c r="G17" s="38">
        <v>0</v>
      </c>
      <c r="H17" s="38">
        <f t="shared" si="2"/>
        <v>0</v>
      </c>
      <c r="I17" s="2"/>
      <c r="J17" s="58" t="s">
        <v>65</v>
      </c>
    </row>
    <row r="18" spans="1:10" ht="21" customHeight="1" x14ac:dyDescent="0.15">
      <c r="A18" s="52"/>
      <c r="B18" s="53"/>
      <c r="C18" s="54"/>
      <c r="D18" s="55"/>
      <c r="E18" s="54"/>
      <c r="F18" s="38">
        <v>0</v>
      </c>
      <c r="G18" s="38">
        <v>0</v>
      </c>
      <c r="H18" s="38">
        <f t="shared" si="2"/>
        <v>0</v>
      </c>
      <c r="I18" s="2"/>
      <c r="J18" s="58"/>
    </row>
    <row r="19" spans="1:10" ht="21" customHeight="1" x14ac:dyDescent="0.15">
      <c r="A19" s="52"/>
      <c r="B19" s="53"/>
      <c r="C19" s="54"/>
      <c r="D19" s="55"/>
      <c r="E19" s="54"/>
      <c r="F19" s="38">
        <v>0</v>
      </c>
      <c r="G19" s="38">
        <v>0</v>
      </c>
      <c r="H19" s="38">
        <f t="shared" si="2"/>
        <v>0</v>
      </c>
      <c r="I19" s="2"/>
      <c r="J19" s="58"/>
    </row>
    <row r="20" spans="1:10" ht="21" customHeight="1" x14ac:dyDescent="0.15">
      <c r="A20" s="52"/>
      <c r="B20" s="53"/>
      <c r="C20" s="54"/>
      <c r="D20" s="55"/>
      <c r="E20" s="54"/>
      <c r="F20" s="38">
        <v>0</v>
      </c>
      <c r="G20" s="38">
        <v>0</v>
      </c>
      <c r="H20" s="38">
        <f t="shared" si="2"/>
        <v>0</v>
      </c>
      <c r="I20" s="2"/>
      <c r="J20" s="58"/>
    </row>
    <row r="21" spans="1:10" s="28" customFormat="1" ht="21" customHeight="1" x14ac:dyDescent="0.15">
      <c r="A21" s="31"/>
      <c r="B21" s="27" t="s">
        <v>51</v>
      </c>
      <c r="C21" s="33">
        <f>SUM(C17)</f>
        <v>0</v>
      </c>
      <c r="D21" s="33">
        <f t="shared" ref="D21:H21" si="5">SUM(D17)</f>
        <v>0</v>
      </c>
      <c r="E21" s="33">
        <f t="shared" si="5"/>
        <v>0</v>
      </c>
      <c r="F21" s="33">
        <f t="shared" si="5"/>
        <v>0</v>
      </c>
      <c r="G21" s="33">
        <f t="shared" si="5"/>
        <v>0</v>
      </c>
      <c r="H21" s="33">
        <f t="shared" si="5"/>
        <v>0</v>
      </c>
      <c r="I21" s="32"/>
      <c r="J21" s="58"/>
    </row>
    <row r="22" spans="1:10" ht="21" customHeight="1" x14ac:dyDescent="0.15">
      <c r="A22" s="52">
        <v>4</v>
      </c>
      <c r="B22" s="53" t="s">
        <v>4</v>
      </c>
      <c r="C22" s="54">
        <v>0</v>
      </c>
      <c r="D22" s="55">
        <v>1</v>
      </c>
      <c r="E22" s="54">
        <f>D22*C22</f>
        <v>0</v>
      </c>
      <c r="F22" s="38">
        <v>361</v>
      </c>
      <c r="G22" s="38">
        <v>0</v>
      </c>
      <c r="H22" s="38">
        <f t="shared" si="2"/>
        <v>361</v>
      </c>
      <c r="I22" s="2"/>
      <c r="J22" s="58" t="s">
        <v>66</v>
      </c>
    </row>
    <row r="23" spans="1:10" ht="21" customHeight="1" x14ac:dyDescent="0.15">
      <c r="A23" s="52"/>
      <c r="B23" s="53"/>
      <c r="C23" s="54"/>
      <c r="D23" s="55"/>
      <c r="E23" s="54"/>
      <c r="F23" s="38">
        <v>328</v>
      </c>
      <c r="G23" s="38">
        <v>0</v>
      </c>
      <c r="H23" s="38">
        <f t="shared" si="2"/>
        <v>328</v>
      </c>
      <c r="I23" s="2"/>
      <c r="J23" s="58"/>
    </row>
    <row r="24" spans="1:10" s="28" customFormat="1" ht="21" customHeight="1" x14ac:dyDescent="0.15">
      <c r="A24" s="31"/>
      <c r="B24" s="27" t="s">
        <v>52</v>
      </c>
      <c r="C24" s="33">
        <f>SUM(C22)</f>
        <v>0</v>
      </c>
      <c r="D24" s="33">
        <f t="shared" ref="D24:E24" si="6">SUM(D22)</f>
        <v>1</v>
      </c>
      <c r="E24" s="33">
        <f t="shared" si="6"/>
        <v>0</v>
      </c>
      <c r="F24" s="33">
        <f>SUM(F22:F23)</f>
        <v>689</v>
      </c>
      <c r="G24" s="33">
        <f t="shared" ref="G24:H24" si="7">SUM(G22:G23)</f>
        <v>0</v>
      </c>
      <c r="H24" s="33">
        <f t="shared" si="7"/>
        <v>689</v>
      </c>
      <c r="I24" s="32"/>
      <c r="J24" s="58"/>
    </row>
    <row r="25" spans="1:10" ht="21" customHeight="1" x14ac:dyDescent="0.15">
      <c r="A25" s="52">
        <v>5</v>
      </c>
      <c r="B25" s="53" t="s">
        <v>53</v>
      </c>
      <c r="C25" s="38"/>
      <c r="D25" s="38"/>
      <c r="E25" s="38">
        <f>C25*D25</f>
        <v>0</v>
      </c>
      <c r="F25" s="38">
        <v>250</v>
      </c>
      <c r="G25" s="38">
        <v>0</v>
      </c>
      <c r="H25" s="38">
        <f>F25+G25</f>
        <v>250</v>
      </c>
      <c r="I25" s="2" t="s">
        <v>88</v>
      </c>
      <c r="J25" s="51" t="s">
        <v>67</v>
      </c>
    </row>
    <row r="26" spans="1:10" ht="21" customHeight="1" x14ac:dyDescent="0.15">
      <c r="A26" s="52"/>
      <c r="B26" s="53"/>
      <c r="C26" s="38"/>
      <c r="D26" s="38"/>
      <c r="E26" s="38">
        <f t="shared" ref="E26:E28" si="8">C26*D26</f>
        <v>0</v>
      </c>
      <c r="F26" s="38">
        <v>0</v>
      </c>
      <c r="G26" s="38">
        <v>0</v>
      </c>
      <c r="H26" s="38">
        <f t="shared" si="2"/>
        <v>0</v>
      </c>
      <c r="I26" s="2"/>
      <c r="J26" s="51"/>
    </row>
    <row r="27" spans="1:10" ht="21" customHeight="1" x14ac:dyDescent="0.15">
      <c r="A27" s="52"/>
      <c r="B27" s="53"/>
      <c r="C27" s="38"/>
      <c r="D27" s="38"/>
      <c r="E27" s="38">
        <f t="shared" si="8"/>
        <v>0</v>
      </c>
      <c r="F27" s="38">
        <v>0</v>
      </c>
      <c r="G27" s="38">
        <v>0</v>
      </c>
      <c r="H27" s="38">
        <f t="shared" si="2"/>
        <v>0</v>
      </c>
      <c r="I27" s="2"/>
      <c r="J27" s="51"/>
    </row>
    <row r="28" spans="1:10" ht="21" customHeight="1" x14ac:dyDescent="0.15">
      <c r="A28" s="52"/>
      <c r="B28" s="53"/>
      <c r="C28" s="38"/>
      <c r="D28" s="38"/>
      <c r="E28" s="38">
        <f t="shared" si="8"/>
        <v>0</v>
      </c>
      <c r="F28" s="38">
        <v>0</v>
      </c>
      <c r="G28" s="38">
        <v>0</v>
      </c>
      <c r="H28" s="38">
        <f t="shared" si="2"/>
        <v>0</v>
      </c>
      <c r="I28" s="2"/>
      <c r="J28" s="51"/>
    </row>
    <row r="29" spans="1:10" s="28" customFormat="1" ht="21" customHeight="1" x14ac:dyDescent="0.15">
      <c r="A29" s="31"/>
      <c r="B29" s="27" t="s">
        <v>58</v>
      </c>
      <c r="C29" s="33"/>
      <c r="D29" s="33"/>
      <c r="E29" s="33">
        <f>SUM(E25:E28)</f>
        <v>0</v>
      </c>
      <c r="F29" s="33">
        <f>SUM(F25:F28)</f>
        <v>250</v>
      </c>
      <c r="G29" s="33">
        <f t="shared" ref="G29" si="9">SUM(G25:G28)</f>
        <v>0</v>
      </c>
      <c r="H29" s="33">
        <f>SUM(H25:H28)</f>
        <v>250</v>
      </c>
      <c r="I29" s="32"/>
      <c r="J29" s="51"/>
    </row>
    <row r="30" spans="1:10" ht="21" customHeight="1" x14ac:dyDescent="0.15">
      <c r="A30" s="52">
        <v>6</v>
      </c>
      <c r="B30" s="53" t="s">
        <v>54</v>
      </c>
      <c r="C30" s="54">
        <v>0</v>
      </c>
      <c r="D30" s="55">
        <v>1</v>
      </c>
      <c r="E30" s="54">
        <f>D30*C30</f>
        <v>0</v>
      </c>
      <c r="F30" s="38">
        <v>0</v>
      </c>
      <c r="G30" s="38">
        <v>0</v>
      </c>
      <c r="H30" s="38">
        <f t="shared" si="2"/>
        <v>0</v>
      </c>
      <c r="I30" s="2"/>
      <c r="J30" s="51" t="s">
        <v>68</v>
      </c>
    </row>
    <row r="31" spans="1:10" ht="21" customHeight="1" x14ac:dyDescent="0.15">
      <c r="A31" s="52"/>
      <c r="B31" s="53"/>
      <c r="C31" s="54"/>
      <c r="D31" s="55"/>
      <c r="E31" s="54"/>
      <c r="F31" s="38">
        <v>0</v>
      </c>
      <c r="G31" s="38">
        <v>0</v>
      </c>
      <c r="H31" s="38">
        <f t="shared" si="2"/>
        <v>0</v>
      </c>
      <c r="I31" s="2"/>
      <c r="J31" s="58"/>
    </row>
    <row r="32" spans="1:10" s="28" customFormat="1" ht="21" customHeight="1" x14ac:dyDescent="0.15">
      <c r="A32" s="31"/>
      <c r="B32" s="27" t="s">
        <v>59</v>
      </c>
      <c r="C32" s="33">
        <f t="shared" ref="C32:H32" si="10">SUM(C30)</f>
        <v>0</v>
      </c>
      <c r="D32" s="33">
        <f t="shared" si="10"/>
        <v>1</v>
      </c>
      <c r="E32" s="33">
        <f t="shared" si="10"/>
        <v>0</v>
      </c>
      <c r="F32" s="33">
        <f t="shared" si="10"/>
        <v>0</v>
      </c>
      <c r="G32" s="33">
        <f t="shared" si="10"/>
        <v>0</v>
      </c>
      <c r="H32" s="33">
        <f t="shared" si="10"/>
        <v>0</v>
      </c>
      <c r="I32" s="32"/>
      <c r="J32" s="58"/>
    </row>
    <row r="33" spans="1:10" ht="21" customHeight="1" x14ac:dyDescent="0.15">
      <c r="A33" s="52">
        <v>7</v>
      </c>
      <c r="B33" s="53" t="s">
        <v>55</v>
      </c>
      <c r="C33" s="54">
        <v>0</v>
      </c>
      <c r="D33" s="55"/>
      <c r="E33" s="54">
        <f>D33*C33</f>
        <v>0</v>
      </c>
      <c r="F33" s="38">
        <v>0</v>
      </c>
      <c r="G33" s="38">
        <v>0</v>
      </c>
      <c r="H33" s="38">
        <f t="shared" si="2"/>
        <v>0</v>
      </c>
      <c r="I33" s="2"/>
      <c r="J33" s="59"/>
    </row>
    <row r="34" spans="1:10" ht="21" customHeight="1" x14ac:dyDescent="0.15">
      <c r="A34" s="52"/>
      <c r="B34" s="53"/>
      <c r="C34" s="54"/>
      <c r="D34" s="55"/>
      <c r="E34" s="54"/>
      <c r="F34" s="38">
        <v>0</v>
      </c>
      <c r="G34" s="38">
        <v>0</v>
      </c>
      <c r="H34" s="38">
        <f t="shared" si="2"/>
        <v>0</v>
      </c>
      <c r="I34" s="2"/>
      <c r="J34" s="59"/>
    </row>
    <row r="35" spans="1:10" ht="21" customHeight="1" x14ac:dyDescent="0.15">
      <c r="A35" s="52"/>
      <c r="B35" s="53"/>
      <c r="C35" s="54"/>
      <c r="D35" s="55"/>
      <c r="E35" s="54"/>
      <c r="F35" s="38">
        <v>0</v>
      </c>
      <c r="G35" s="38">
        <v>0</v>
      </c>
      <c r="H35" s="38">
        <f t="shared" si="2"/>
        <v>0</v>
      </c>
      <c r="I35" s="2"/>
      <c r="J35" s="59"/>
    </row>
    <row r="36" spans="1:10" ht="21" customHeight="1" x14ac:dyDescent="0.15">
      <c r="A36" s="52"/>
      <c r="B36" s="53"/>
      <c r="C36" s="54"/>
      <c r="D36" s="55"/>
      <c r="E36" s="54"/>
      <c r="F36" s="38">
        <v>0</v>
      </c>
      <c r="G36" s="38">
        <v>0</v>
      </c>
      <c r="H36" s="38">
        <f t="shared" si="2"/>
        <v>0</v>
      </c>
      <c r="I36" s="2"/>
      <c r="J36" s="59"/>
    </row>
    <row r="37" spans="1:10" s="28" customFormat="1" ht="21" customHeight="1" x14ac:dyDescent="0.15">
      <c r="A37" s="31"/>
      <c r="B37" s="27" t="s">
        <v>60</v>
      </c>
      <c r="C37" s="33">
        <f>SUM(C33)</f>
        <v>0</v>
      </c>
      <c r="D37" s="33">
        <f t="shared" ref="D37:H37" si="11">SUM(D33)</f>
        <v>0</v>
      </c>
      <c r="E37" s="33">
        <f t="shared" si="11"/>
        <v>0</v>
      </c>
      <c r="F37" s="33">
        <f t="shared" si="11"/>
        <v>0</v>
      </c>
      <c r="G37" s="33">
        <f t="shared" si="11"/>
        <v>0</v>
      </c>
      <c r="H37" s="33">
        <f t="shared" si="11"/>
        <v>0</v>
      </c>
      <c r="I37" s="32"/>
      <c r="J37" s="59"/>
    </row>
    <row r="38" spans="1:10" ht="21" customHeight="1" x14ac:dyDescent="0.15">
      <c r="A38" s="52">
        <v>8</v>
      </c>
      <c r="B38" s="53" t="s">
        <v>3</v>
      </c>
      <c r="C38" s="54">
        <v>0</v>
      </c>
      <c r="D38" s="55"/>
      <c r="E38" s="54">
        <f>D38*C38</f>
        <v>0</v>
      </c>
      <c r="F38" s="38">
        <v>0</v>
      </c>
      <c r="G38" s="38">
        <v>0</v>
      </c>
      <c r="H38" s="38">
        <f t="shared" si="2"/>
        <v>0</v>
      </c>
      <c r="I38" s="2"/>
      <c r="J38" s="58" t="s">
        <v>69</v>
      </c>
    </row>
    <row r="39" spans="1:10" ht="21" customHeight="1" x14ac:dyDescent="0.15">
      <c r="A39" s="52"/>
      <c r="B39" s="53"/>
      <c r="C39" s="54"/>
      <c r="D39" s="55"/>
      <c r="E39" s="54"/>
      <c r="F39" s="38">
        <v>0</v>
      </c>
      <c r="G39" s="38">
        <v>0</v>
      </c>
      <c r="H39" s="38">
        <f t="shared" si="2"/>
        <v>0</v>
      </c>
      <c r="I39" s="2"/>
      <c r="J39" s="58"/>
    </row>
    <row r="40" spans="1:10" s="28" customFormat="1" ht="21" customHeight="1" x14ac:dyDescent="0.15">
      <c r="A40" s="31"/>
      <c r="B40" s="27" t="s">
        <v>56</v>
      </c>
      <c r="C40" s="33">
        <f>SUM(C38)</f>
        <v>0</v>
      </c>
      <c r="D40" s="33">
        <f t="shared" ref="D40:H40" si="12">SUM(D38)</f>
        <v>0</v>
      </c>
      <c r="E40" s="33">
        <f t="shared" si="12"/>
        <v>0</v>
      </c>
      <c r="F40" s="33">
        <f t="shared" si="12"/>
        <v>0</v>
      </c>
      <c r="G40" s="33">
        <f t="shared" si="12"/>
        <v>0</v>
      </c>
      <c r="H40" s="33">
        <f t="shared" si="12"/>
        <v>0</v>
      </c>
      <c r="I40" s="32"/>
      <c r="J40" s="58"/>
    </row>
    <row r="41" spans="1:10" ht="21" customHeight="1" x14ac:dyDescent="0.15">
      <c r="A41" s="52">
        <v>9</v>
      </c>
      <c r="B41" s="53" t="s">
        <v>57</v>
      </c>
      <c r="C41" s="54">
        <v>0</v>
      </c>
      <c r="D41" s="55"/>
      <c r="E41" s="54">
        <f>D41*C41</f>
        <v>0</v>
      </c>
      <c r="F41" s="38">
        <v>0</v>
      </c>
      <c r="G41" s="38">
        <v>0</v>
      </c>
      <c r="H41" s="38">
        <f t="shared" si="2"/>
        <v>0</v>
      </c>
      <c r="I41" s="2"/>
      <c r="J41" s="51" t="s">
        <v>70</v>
      </c>
    </row>
    <row r="42" spans="1:10" ht="21" customHeight="1" x14ac:dyDescent="0.15">
      <c r="A42" s="52"/>
      <c r="B42" s="53"/>
      <c r="C42" s="54"/>
      <c r="D42" s="55"/>
      <c r="E42" s="54"/>
      <c r="F42" s="38">
        <v>0</v>
      </c>
      <c r="G42" s="38">
        <v>0</v>
      </c>
      <c r="H42" s="38">
        <f t="shared" si="2"/>
        <v>0</v>
      </c>
      <c r="I42" s="2"/>
      <c r="J42" s="51"/>
    </row>
    <row r="43" spans="1:10" ht="21" customHeight="1" x14ac:dyDescent="0.15">
      <c r="A43" s="52"/>
      <c r="B43" s="53"/>
      <c r="C43" s="54"/>
      <c r="D43" s="55"/>
      <c r="E43" s="54"/>
      <c r="F43" s="38">
        <v>0</v>
      </c>
      <c r="G43" s="38">
        <v>0</v>
      </c>
      <c r="H43" s="38">
        <f t="shared" si="2"/>
        <v>0</v>
      </c>
      <c r="I43" s="2"/>
      <c r="J43" s="51"/>
    </row>
    <row r="44" spans="1:10" s="28" customFormat="1" ht="21" customHeight="1" x14ac:dyDescent="0.15">
      <c r="A44" s="31"/>
      <c r="B44" s="27" t="s">
        <v>61</v>
      </c>
      <c r="C44" s="33">
        <f>SUM(C41)</f>
        <v>0</v>
      </c>
      <c r="D44" s="33">
        <f t="shared" ref="D44:H44" si="13">SUM(D41)</f>
        <v>0</v>
      </c>
      <c r="E44" s="33">
        <f t="shared" si="13"/>
        <v>0</v>
      </c>
      <c r="F44" s="33">
        <f t="shared" si="13"/>
        <v>0</v>
      </c>
      <c r="G44" s="33">
        <f t="shared" si="13"/>
        <v>0</v>
      </c>
      <c r="H44" s="33">
        <f t="shared" si="13"/>
        <v>0</v>
      </c>
      <c r="I44" s="32"/>
      <c r="J44" s="51"/>
    </row>
    <row r="45" spans="1:10" ht="21" customHeight="1" x14ac:dyDescent="0.15">
      <c r="A45" s="52">
        <v>10</v>
      </c>
      <c r="B45" s="53" t="s">
        <v>5</v>
      </c>
      <c r="C45" s="54">
        <v>0</v>
      </c>
      <c r="D45" s="55">
        <v>1</v>
      </c>
      <c r="E45" s="54">
        <f>D45*C45</f>
        <v>0</v>
      </c>
      <c r="F45" s="38">
        <v>148</v>
      </c>
      <c r="G45" s="38">
        <v>0</v>
      </c>
      <c r="H45" s="38">
        <f t="shared" si="2"/>
        <v>148</v>
      </c>
      <c r="I45" s="2" t="s">
        <v>96</v>
      </c>
      <c r="J45" s="59"/>
    </row>
    <row r="46" spans="1:10" ht="21" customHeight="1" x14ac:dyDescent="0.15">
      <c r="A46" s="52"/>
      <c r="B46" s="53"/>
      <c r="C46" s="54"/>
      <c r="D46" s="55"/>
      <c r="E46" s="54"/>
      <c r="F46" s="38">
        <v>0</v>
      </c>
      <c r="G46" s="38">
        <v>0</v>
      </c>
      <c r="H46" s="38">
        <f t="shared" si="2"/>
        <v>0</v>
      </c>
      <c r="I46" s="2"/>
      <c r="J46" s="59"/>
    </row>
    <row r="47" spans="1:10" ht="21" customHeight="1" x14ac:dyDescent="0.15">
      <c r="A47" s="52"/>
      <c r="B47" s="53"/>
      <c r="C47" s="54"/>
      <c r="D47" s="55"/>
      <c r="E47" s="54"/>
      <c r="F47" s="38">
        <v>0</v>
      </c>
      <c r="G47" s="38">
        <v>0</v>
      </c>
      <c r="H47" s="38">
        <f t="shared" si="2"/>
        <v>0</v>
      </c>
      <c r="I47" s="2"/>
      <c r="J47" s="59"/>
    </row>
    <row r="48" spans="1:10" ht="21" customHeight="1" x14ac:dyDescent="0.15">
      <c r="A48" s="52"/>
      <c r="B48" s="53"/>
      <c r="C48" s="54"/>
      <c r="D48" s="55"/>
      <c r="E48" s="54"/>
      <c r="F48" s="38">
        <v>0</v>
      </c>
      <c r="G48" s="38">
        <v>0</v>
      </c>
      <c r="H48" s="38">
        <f t="shared" si="2"/>
        <v>0</v>
      </c>
      <c r="I48" s="2"/>
      <c r="J48" s="59"/>
    </row>
    <row r="49" spans="1:10" ht="21" customHeight="1" x14ac:dyDescent="0.15">
      <c r="A49" s="52"/>
      <c r="B49" s="53"/>
      <c r="C49" s="54"/>
      <c r="D49" s="55"/>
      <c r="E49" s="54"/>
      <c r="F49" s="38">
        <v>0</v>
      </c>
      <c r="G49" s="38">
        <v>0</v>
      </c>
      <c r="H49" s="38">
        <f t="shared" si="2"/>
        <v>0</v>
      </c>
      <c r="I49" s="2"/>
      <c r="J49" s="59"/>
    </row>
    <row r="50" spans="1:10" ht="21" customHeight="1" x14ac:dyDescent="0.15">
      <c r="A50" s="52"/>
      <c r="B50" s="53"/>
      <c r="C50" s="54"/>
      <c r="D50" s="55"/>
      <c r="E50" s="54"/>
      <c r="F50" s="38">
        <v>0</v>
      </c>
      <c r="G50" s="38">
        <v>0</v>
      </c>
      <c r="H50" s="38">
        <f t="shared" si="2"/>
        <v>0</v>
      </c>
      <c r="I50" s="2"/>
      <c r="J50" s="59"/>
    </row>
    <row r="51" spans="1:10" ht="21" customHeight="1" x14ac:dyDescent="0.15">
      <c r="A51" s="52"/>
      <c r="B51" s="53"/>
      <c r="C51" s="54"/>
      <c r="D51" s="55"/>
      <c r="E51" s="54"/>
      <c r="F51" s="38">
        <v>0</v>
      </c>
      <c r="G51" s="38">
        <v>0</v>
      </c>
      <c r="H51" s="38">
        <f t="shared" si="2"/>
        <v>0</v>
      </c>
      <c r="I51" s="2"/>
      <c r="J51" s="59"/>
    </row>
    <row r="52" spans="1:10" s="28" customFormat="1" ht="21" customHeight="1" x14ac:dyDescent="0.15">
      <c r="A52" s="31"/>
      <c r="B52" s="27" t="s">
        <v>62</v>
      </c>
      <c r="C52" s="33">
        <f>SUM(C45)</f>
        <v>0</v>
      </c>
      <c r="D52" s="33">
        <f t="shared" ref="D52:H52" si="14">SUM(D45)</f>
        <v>1</v>
      </c>
      <c r="E52" s="33">
        <f>SUM(E45)</f>
        <v>0</v>
      </c>
      <c r="F52" s="33">
        <f t="shared" si="14"/>
        <v>148</v>
      </c>
      <c r="G52" s="33">
        <f t="shared" si="14"/>
        <v>0</v>
      </c>
      <c r="H52" s="33">
        <f t="shared" si="14"/>
        <v>148</v>
      </c>
      <c r="I52" s="32"/>
      <c r="J52" s="59"/>
    </row>
    <row r="53" spans="1:10" ht="21" customHeight="1" x14ac:dyDescent="0.15">
      <c r="A53" s="31"/>
      <c r="B53" s="27" t="s">
        <v>63</v>
      </c>
      <c r="C53" s="33">
        <f>SUM(C52,C44,C40,C37,C32,C29,C24,C21,C16,C13)</f>
        <v>0</v>
      </c>
      <c r="D53" s="33">
        <f t="shared" ref="D53:H53" si="15">SUM(D52,D44,D40,D37,D32,D29,D24,D21,D16,D13)</f>
        <v>4</v>
      </c>
      <c r="E53" s="33">
        <f t="shared" si="15"/>
        <v>0</v>
      </c>
      <c r="F53" s="33">
        <f t="shared" si="15"/>
        <v>1087</v>
      </c>
      <c r="G53" s="33">
        <f t="shared" si="15"/>
        <v>0</v>
      </c>
      <c r="H53" s="33">
        <f t="shared" si="15"/>
        <v>1087</v>
      </c>
      <c r="I53" s="32"/>
      <c r="J53" s="35"/>
    </row>
    <row r="57" spans="1:10" ht="21" customHeight="1" x14ac:dyDescent="0.15">
      <c r="A57" s="62" t="s">
        <v>12</v>
      </c>
      <c r="B57" s="63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29" t="s">
        <v>14</v>
      </c>
    </row>
    <row r="58" spans="1:10" ht="21" customHeight="1" x14ac:dyDescent="0.15">
      <c r="A58" s="65">
        <f>E53</f>
        <v>0</v>
      </c>
      <c r="B58" s="66"/>
      <c r="C58" s="66">
        <f>H53</f>
        <v>1087</v>
      </c>
      <c r="D58" s="66"/>
      <c r="E58" s="66">
        <f>F53</f>
        <v>1087</v>
      </c>
      <c r="F58" s="66"/>
      <c r="G58" s="66">
        <f>G53</f>
        <v>0</v>
      </c>
      <c r="H58" s="66"/>
      <c r="I58" s="30">
        <f>A58-C58</f>
        <v>-1087</v>
      </c>
    </row>
    <row r="60" spans="1:10" ht="21" customHeight="1" x14ac:dyDescent="0.15">
      <c r="A60" s="45" t="s">
        <v>74</v>
      </c>
      <c r="B60" s="36"/>
      <c r="C60" s="60" t="s">
        <v>75</v>
      </c>
      <c r="D60" s="36"/>
      <c r="E60" s="61" t="s">
        <v>76</v>
      </c>
      <c r="F60" s="36"/>
      <c r="G60" s="61" t="s">
        <v>77</v>
      </c>
    </row>
    <row r="61" spans="1:10" ht="21" customHeight="1" x14ac:dyDescent="0.15">
      <c r="A61" s="45"/>
      <c r="B61" s="36"/>
      <c r="C61" s="60"/>
      <c r="D61" s="36"/>
      <c r="E61" s="61"/>
      <c r="F61" s="36"/>
      <c r="G61" s="61"/>
    </row>
  </sheetData>
  <mergeCells count="77">
    <mergeCell ref="A60:A61"/>
    <mergeCell ref="C60:C61"/>
    <mergeCell ref="E60:E61"/>
    <mergeCell ref="G60:G61"/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A25:A28"/>
    <mergeCell ref="B25:B28"/>
    <mergeCell ref="J25:J29"/>
    <mergeCell ref="A30:A31"/>
    <mergeCell ref="B30:B31"/>
    <mergeCell ref="C30:C31"/>
    <mergeCell ref="D30:D31"/>
    <mergeCell ref="E30:E31"/>
    <mergeCell ref="J30:J32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G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5" orientation="portrait" horizontalDpi="300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tabSelected="1" zoomScaleNormal="100" workbookViewId="0">
      <selection activeCell="M9" sqref="M9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44" t="s">
        <v>71</v>
      </c>
      <c r="C5" s="44"/>
      <c r="D5" s="44"/>
      <c r="E5" s="44"/>
      <c r="F5" s="44"/>
      <c r="G5" s="44"/>
      <c r="H5" s="44"/>
      <c r="I5" s="44"/>
      <c r="J5" s="44"/>
      <c r="K5" s="44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67" t="s">
        <v>78</v>
      </c>
      <c r="G8" s="67"/>
      <c r="H8" s="12" t="s">
        <v>20</v>
      </c>
      <c r="I8" s="11"/>
      <c r="J8" s="67"/>
      <c r="K8" s="68"/>
    </row>
    <row r="9" spans="2:11" ht="18.75" customHeight="1" x14ac:dyDescent="0.15">
      <c r="B9" s="10"/>
      <c r="C9" s="11"/>
      <c r="D9" s="12" t="s">
        <v>21</v>
      </c>
      <c r="E9" s="12"/>
      <c r="F9" s="67" t="s">
        <v>80</v>
      </c>
      <c r="G9" s="67"/>
      <c r="H9" s="12" t="s">
        <v>22</v>
      </c>
      <c r="I9" s="11"/>
      <c r="J9" s="67" t="s">
        <v>79</v>
      </c>
      <c r="K9" s="68"/>
    </row>
    <row r="10" spans="2:11" ht="18.75" customHeight="1" x14ac:dyDescent="0.15">
      <c r="B10" s="10"/>
      <c r="C10" s="11"/>
      <c r="D10" s="12" t="s">
        <v>23</v>
      </c>
      <c r="E10" s="12"/>
      <c r="F10" s="67" t="s">
        <v>87</v>
      </c>
      <c r="G10" s="67"/>
      <c r="H10" s="12" t="s">
        <v>24</v>
      </c>
      <c r="I10" s="13"/>
      <c r="J10" s="67" t="s">
        <v>84</v>
      </c>
      <c r="K10" s="68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69" t="s">
        <v>25</v>
      </c>
      <c r="C13" s="70"/>
      <c r="D13" s="41" t="s">
        <v>26</v>
      </c>
      <c r="E13" s="71" t="s">
        <v>27</v>
      </c>
      <c r="F13" s="72"/>
      <c r="G13" s="43" t="s">
        <v>28</v>
      </c>
      <c r="H13" s="42" t="s">
        <v>29</v>
      </c>
      <c r="I13" s="71" t="s">
        <v>30</v>
      </c>
      <c r="J13" s="72"/>
      <c r="K13" s="43" t="s">
        <v>31</v>
      </c>
    </row>
    <row r="14" spans="2:11" ht="18" customHeight="1" x14ac:dyDescent="0.15">
      <c r="B14" s="73">
        <v>1</v>
      </c>
      <c r="C14" s="74"/>
      <c r="D14" s="75" t="s">
        <v>32</v>
      </c>
      <c r="E14" s="73" t="s">
        <v>33</v>
      </c>
      <c r="F14" s="74"/>
      <c r="G14" s="18">
        <v>618</v>
      </c>
      <c r="H14" s="18">
        <v>618</v>
      </c>
      <c r="I14" s="77"/>
      <c r="J14" s="78"/>
      <c r="K14" s="19" t="s">
        <v>95</v>
      </c>
    </row>
    <row r="15" spans="2:11" ht="18" customHeight="1" x14ac:dyDescent="0.15">
      <c r="B15" s="73">
        <v>2</v>
      </c>
      <c r="C15" s="74"/>
      <c r="D15" s="76"/>
      <c r="E15" s="79" t="s">
        <v>34</v>
      </c>
      <c r="F15" s="79"/>
      <c r="G15" s="18">
        <v>22</v>
      </c>
      <c r="H15" s="18">
        <v>22</v>
      </c>
      <c r="I15" s="77"/>
      <c r="J15" s="78"/>
      <c r="K15" s="37" t="s">
        <v>89</v>
      </c>
    </row>
    <row r="16" spans="2:11" ht="18" customHeight="1" x14ac:dyDescent="0.15">
      <c r="B16" s="73">
        <v>3</v>
      </c>
      <c r="C16" s="74"/>
      <c r="D16" s="76"/>
      <c r="E16" s="79" t="s">
        <v>34</v>
      </c>
      <c r="F16" s="79"/>
      <c r="G16" s="18">
        <v>20</v>
      </c>
      <c r="H16" s="18">
        <v>20</v>
      </c>
      <c r="I16" s="77"/>
      <c r="J16" s="78"/>
      <c r="K16" s="37" t="s">
        <v>90</v>
      </c>
    </row>
    <row r="17" spans="2:11" ht="18" customHeight="1" x14ac:dyDescent="0.15">
      <c r="B17" s="73">
        <v>4</v>
      </c>
      <c r="C17" s="74"/>
      <c r="D17" s="76"/>
      <c r="E17" s="79" t="s">
        <v>34</v>
      </c>
      <c r="F17" s="79"/>
      <c r="G17" s="18">
        <v>29</v>
      </c>
      <c r="H17" s="18">
        <v>29</v>
      </c>
      <c r="I17" s="77"/>
      <c r="J17" s="78"/>
      <c r="K17" s="37" t="s">
        <v>92</v>
      </c>
    </row>
    <row r="18" spans="2:11" ht="18" customHeight="1" x14ac:dyDescent="0.15">
      <c r="B18" s="73">
        <v>5</v>
      </c>
      <c r="C18" s="74"/>
      <c r="D18" s="76"/>
      <c r="E18" s="79" t="s">
        <v>34</v>
      </c>
      <c r="F18" s="79"/>
      <c r="G18" s="18"/>
      <c r="H18" s="18"/>
      <c r="I18" s="77"/>
      <c r="J18" s="78"/>
      <c r="K18" s="37" t="s">
        <v>85</v>
      </c>
    </row>
    <row r="19" spans="2:11" ht="18" customHeight="1" x14ac:dyDescent="0.15">
      <c r="B19" s="73">
        <v>6</v>
      </c>
      <c r="C19" s="74"/>
      <c r="D19" s="76"/>
      <c r="E19" s="79" t="s">
        <v>34</v>
      </c>
      <c r="F19" s="79"/>
      <c r="G19" s="18"/>
      <c r="H19" s="18"/>
      <c r="I19" s="77"/>
      <c r="J19" s="78"/>
      <c r="K19" s="37" t="s">
        <v>86</v>
      </c>
    </row>
    <row r="20" spans="2:11" ht="18" customHeight="1" x14ac:dyDescent="0.15">
      <c r="B20" s="73">
        <v>7</v>
      </c>
      <c r="C20" s="74"/>
      <c r="D20" s="76"/>
      <c r="E20" s="79" t="s">
        <v>34</v>
      </c>
      <c r="F20" s="79"/>
      <c r="G20" s="18"/>
      <c r="H20" s="18"/>
      <c r="I20" s="77"/>
      <c r="J20" s="78"/>
      <c r="K20" s="37"/>
    </row>
    <row r="21" spans="2:11" ht="18" customHeight="1" x14ac:dyDescent="0.15">
      <c r="B21" s="73">
        <v>8</v>
      </c>
      <c r="C21" s="74"/>
      <c r="D21" s="76"/>
      <c r="E21" s="73" t="s">
        <v>35</v>
      </c>
      <c r="F21" s="74"/>
      <c r="G21" s="18"/>
      <c r="H21" s="18"/>
      <c r="I21" s="77"/>
      <c r="J21" s="78"/>
      <c r="K21" s="19"/>
    </row>
    <row r="22" spans="2:11" ht="18" customHeight="1" x14ac:dyDescent="0.15">
      <c r="B22" s="73">
        <v>9</v>
      </c>
      <c r="C22" s="74"/>
      <c r="D22" s="76"/>
      <c r="E22" s="73" t="s">
        <v>36</v>
      </c>
      <c r="F22" s="74"/>
      <c r="G22" s="18">
        <v>36</v>
      </c>
      <c r="H22" s="18">
        <v>36</v>
      </c>
      <c r="I22" s="77"/>
      <c r="J22" s="78"/>
      <c r="K22" s="19" t="s">
        <v>94</v>
      </c>
    </row>
    <row r="23" spans="2:11" ht="18" customHeight="1" x14ac:dyDescent="0.15">
      <c r="B23" s="73">
        <v>10</v>
      </c>
      <c r="C23" s="74"/>
      <c r="D23" s="76"/>
      <c r="E23" s="73" t="s">
        <v>36</v>
      </c>
      <c r="F23" s="74"/>
      <c r="G23" s="18">
        <v>47</v>
      </c>
      <c r="H23" s="18">
        <v>47</v>
      </c>
      <c r="I23" s="77"/>
      <c r="J23" s="78"/>
      <c r="K23" s="19" t="s">
        <v>93</v>
      </c>
    </row>
    <row r="24" spans="2:11" ht="18" customHeight="1" x14ac:dyDescent="0.15">
      <c r="B24" s="73">
        <v>11</v>
      </c>
      <c r="C24" s="74"/>
      <c r="D24" s="76"/>
      <c r="E24" s="73" t="s">
        <v>83</v>
      </c>
      <c r="F24" s="74"/>
      <c r="G24" s="18">
        <v>300</v>
      </c>
      <c r="H24" s="18">
        <v>300</v>
      </c>
      <c r="I24" s="77"/>
      <c r="J24" s="78"/>
      <c r="K24" s="24" t="s">
        <v>91</v>
      </c>
    </row>
    <row r="25" spans="2:11" ht="18" customHeight="1" x14ac:dyDescent="0.15">
      <c r="B25" s="73">
        <v>12</v>
      </c>
      <c r="C25" s="74"/>
      <c r="D25" s="75" t="s">
        <v>37</v>
      </c>
      <c r="E25" s="79"/>
      <c r="F25" s="79"/>
      <c r="G25" s="18">
        <v>0</v>
      </c>
      <c r="H25" s="18"/>
      <c r="I25" s="77"/>
      <c r="J25" s="78"/>
      <c r="K25" s="19"/>
    </row>
    <row r="26" spans="2:11" ht="18" customHeight="1" x14ac:dyDescent="0.15">
      <c r="B26" s="73">
        <v>13</v>
      </c>
      <c r="C26" s="74"/>
      <c r="D26" s="76"/>
      <c r="E26" s="79"/>
      <c r="F26" s="79"/>
      <c r="G26" s="18">
        <v>0</v>
      </c>
      <c r="H26" s="18"/>
      <c r="I26" s="77"/>
      <c r="J26" s="78"/>
      <c r="K26" s="19"/>
    </row>
    <row r="27" spans="2:11" ht="18" customHeight="1" x14ac:dyDescent="0.15">
      <c r="B27" s="73">
        <v>14</v>
      </c>
      <c r="C27" s="74"/>
      <c r="D27" s="85"/>
      <c r="E27" s="79"/>
      <c r="F27" s="79"/>
      <c r="G27" s="18">
        <v>0</v>
      </c>
      <c r="H27" s="18"/>
      <c r="I27" s="77"/>
      <c r="J27" s="78"/>
      <c r="K27" s="19"/>
    </row>
    <row r="28" spans="2:11" ht="18" customHeight="1" x14ac:dyDescent="0.15">
      <c r="B28" s="71" t="s">
        <v>38</v>
      </c>
      <c r="C28" s="81"/>
      <c r="D28" s="81"/>
      <c r="E28" s="81"/>
      <c r="F28" s="72"/>
      <c r="G28" s="20">
        <f>SUM(G14:G27)</f>
        <v>1072</v>
      </c>
      <c r="H28" s="20">
        <f>SUM(H14:H27)</f>
        <v>1072</v>
      </c>
      <c r="I28" s="82">
        <f>SUM(I14:J27)</f>
        <v>0</v>
      </c>
      <c r="J28" s="83"/>
      <c r="K28" s="21"/>
    </row>
    <row r="29" spans="2:11" ht="18" customHeight="1" x14ac:dyDescent="0.15">
      <c r="B29" s="17"/>
      <c r="C29" s="17"/>
      <c r="D29" s="17"/>
      <c r="E29" s="17"/>
      <c r="F29" s="17"/>
      <c r="G29" s="17"/>
      <c r="H29" s="17"/>
      <c r="I29" s="17"/>
      <c r="J29" s="22"/>
      <c r="K29" s="17"/>
    </row>
    <row r="30" spans="2:11" ht="18" customHeight="1" x14ac:dyDescent="0.15">
      <c r="B30" s="84" t="s">
        <v>29</v>
      </c>
      <c r="C30" s="84"/>
      <c r="D30" s="84"/>
      <c r="E30" s="84"/>
      <c r="F30" s="84"/>
      <c r="G30" s="84" t="s">
        <v>39</v>
      </c>
      <c r="H30" s="84"/>
      <c r="I30" s="84"/>
      <c r="J30" s="84"/>
      <c r="K30" s="43" t="s">
        <v>40</v>
      </c>
    </row>
    <row r="31" spans="2:11" ht="18" customHeight="1" x14ac:dyDescent="0.15">
      <c r="B31" s="80">
        <f>H28</f>
        <v>1072</v>
      </c>
      <c r="C31" s="80"/>
      <c r="D31" s="80"/>
      <c r="E31" s="80"/>
      <c r="F31" s="80"/>
      <c r="G31" s="80">
        <f>I28</f>
        <v>0</v>
      </c>
      <c r="H31" s="80"/>
      <c r="I31" s="80"/>
      <c r="J31" s="80"/>
      <c r="K31" s="23">
        <f>SUM(B31:J31)</f>
        <v>1072</v>
      </c>
    </row>
    <row r="32" spans="2:11" ht="14.25" x14ac:dyDescent="0.1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ht="14.25" x14ac:dyDescent="0.15">
      <c r="B33" s="17" t="s">
        <v>41</v>
      </c>
      <c r="C33" s="17"/>
      <c r="D33" s="17"/>
      <c r="E33" s="17"/>
      <c r="F33" s="17" t="s">
        <v>42</v>
      </c>
      <c r="G33" s="17" t="s">
        <v>43</v>
      </c>
      <c r="H33" s="17"/>
      <c r="I33" s="17"/>
      <c r="J33" s="17" t="s">
        <v>44</v>
      </c>
      <c r="K33" s="17"/>
    </row>
  </sheetData>
  <mergeCells count="60">
    <mergeCell ref="B31:F31"/>
    <mergeCell ref="G31:J31"/>
    <mergeCell ref="B16:C16"/>
    <mergeCell ref="E16:F16"/>
    <mergeCell ref="I16:J16"/>
    <mergeCell ref="B27:C27"/>
    <mergeCell ref="E27:F27"/>
    <mergeCell ref="I27:J27"/>
    <mergeCell ref="B28:F28"/>
    <mergeCell ref="I28:J28"/>
    <mergeCell ref="B30:F30"/>
    <mergeCell ref="G30:J30"/>
    <mergeCell ref="B25:C25"/>
    <mergeCell ref="D25:D27"/>
    <mergeCell ref="E25:F25"/>
    <mergeCell ref="I25:J25"/>
    <mergeCell ref="B22:C22"/>
    <mergeCell ref="E22:F22"/>
    <mergeCell ref="I22:J22"/>
    <mergeCell ref="B26:C26"/>
    <mergeCell ref="E26:F26"/>
    <mergeCell ref="I26:J26"/>
    <mergeCell ref="E24:F24"/>
    <mergeCell ref="I24:J24"/>
    <mergeCell ref="B20:C20"/>
    <mergeCell ref="E20:F20"/>
    <mergeCell ref="I20:J20"/>
    <mergeCell ref="B21:C21"/>
    <mergeCell ref="E21:F21"/>
    <mergeCell ref="I21:J21"/>
    <mergeCell ref="I17:J17"/>
    <mergeCell ref="B18:C18"/>
    <mergeCell ref="E18:F18"/>
    <mergeCell ref="I18:J18"/>
    <mergeCell ref="B19:C19"/>
    <mergeCell ref="E19:F19"/>
    <mergeCell ref="I19:J19"/>
    <mergeCell ref="B13:C13"/>
    <mergeCell ref="E13:F13"/>
    <mergeCell ref="I13:J13"/>
    <mergeCell ref="B14:C14"/>
    <mergeCell ref="D14:D24"/>
    <mergeCell ref="E14:F14"/>
    <mergeCell ref="I14:J14"/>
    <mergeCell ref="B15:C15"/>
    <mergeCell ref="E15:F15"/>
    <mergeCell ref="I15:J15"/>
    <mergeCell ref="B23:C23"/>
    <mergeCell ref="E23:F23"/>
    <mergeCell ref="I23:J23"/>
    <mergeCell ref="B24:C24"/>
    <mergeCell ref="B17:C17"/>
    <mergeCell ref="E17:F17"/>
    <mergeCell ref="F10:G10"/>
    <mergeCell ref="J10:K10"/>
    <mergeCell ref="B5:K5"/>
    <mergeCell ref="F8:G8"/>
    <mergeCell ref="J8:K8"/>
    <mergeCell ref="F9:G9"/>
    <mergeCell ref="J9:K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2017-07-11T09:45:25Z</cp:lastPrinted>
  <dcterms:created xsi:type="dcterms:W3CDTF">2014-04-15T08:52:03Z</dcterms:created>
  <dcterms:modified xsi:type="dcterms:W3CDTF">2017-12-14T11:30:22Z</dcterms:modified>
</cp:coreProperties>
</file>