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15"/>
  </bookViews>
  <sheets>
    <sheet name="总账单" sheetId="1" r:id="rId1"/>
    <sheet name="接机表" sheetId="2" r:id="rId2"/>
    <sheet name="送机表" sheetId="3" r:id="rId3"/>
  </sheets>
  <definedNames>
    <definedName name="_xlnm._FilterDatabase" localSheetId="2" hidden="1">送机表!$A$1:$X$20</definedName>
  </definedNames>
  <calcPr calcId="144525" concurrentCalc="0"/>
</workbook>
</file>

<file path=xl/sharedStrings.xml><?xml version="1.0" encoding="utf-8"?>
<sst xmlns="http://schemas.openxmlformats.org/spreadsheetml/2006/main" count="180">
  <si>
    <t>天津市金色四季国际旅行社有限公司</t>
  </si>
  <si>
    <t>Tian Jin Golden Four Seasons International Travel Service Co.,Ltd     经营许可证号：L-TJ00096</t>
  </si>
  <si>
    <t>最终结算单</t>
  </si>
  <si>
    <t>自：天津金色四季国际旅行社有限公司——董易超</t>
  </si>
  <si>
    <t>致： 北京康辉国际旅行社有限公司--马洁经理</t>
  </si>
  <si>
    <t>分类</t>
  </si>
  <si>
    <t>项目</t>
  </si>
  <si>
    <t>时间</t>
  </si>
  <si>
    <t>酒店</t>
  </si>
  <si>
    <t>合计</t>
  </si>
  <si>
    <t>备注</t>
  </si>
  <si>
    <t>用车</t>
  </si>
  <si>
    <t>接机车费</t>
  </si>
  <si>
    <t>威斯汀酒店</t>
  </si>
  <si>
    <t>送机车费</t>
  </si>
  <si>
    <t>小计：</t>
  </si>
  <si>
    <t>其他</t>
  </si>
  <si>
    <t>费用明细</t>
  </si>
  <si>
    <t>单价</t>
  </si>
  <si>
    <t>数量</t>
  </si>
  <si>
    <t>泥人张彩塑</t>
  </si>
  <si>
    <t>泥人张礼品盒</t>
  </si>
  <si>
    <t>德邦快递运费</t>
  </si>
  <si>
    <t>收件人：宋雨晨</t>
  </si>
  <si>
    <t>收件人：盖春山</t>
  </si>
  <si>
    <t>顺丰快递运费</t>
  </si>
  <si>
    <t>收件人：徐雪明</t>
  </si>
  <si>
    <t>麻花灌装提袋</t>
  </si>
  <si>
    <t>板栗盒装</t>
  </si>
  <si>
    <t>劳务费</t>
  </si>
  <si>
    <t>劳务明细</t>
  </si>
  <si>
    <t>10月25日-26日</t>
  </si>
  <si>
    <t>人数</t>
  </si>
  <si>
    <t>会场工作人员</t>
  </si>
  <si>
    <t>10月30日-11月1日</t>
  </si>
  <si>
    <t>接机人员</t>
  </si>
  <si>
    <t>以上合计</t>
  </si>
  <si>
    <t>服务费：6%</t>
  </si>
  <si>
    <t>序号</t>
  </si>
  <si>
    <t>中心</t>
  </si>
  <si>
    <t>片区</t>
  </si>
  <si>
    <t>客户编码</t>
  </si>
  <si>
    <t>客户名称</t>
  </si>
  <si>
    <t>参会人姓名</t>
  </si>
  <si>
    <t>手机号</t>
  </si>
  <si>
    <t>性别</t>
  </si>
  <si>
    <t>交通方式</t>
  </si>
  <si>
    <t>航班号</t>
  </si>
  <si>
    <t>始发地</t>
  </si>
  <si>
    <t>目的地</t>
  </si>
  <si>
    <t>出发日期</t>
  </si>
  <si>
    <t>出发时间</t>
  </si>
  <si>
    <t>到达日期</t>
  </si>
  <si>
    <t>到达时间</t>
  </si>
  <si>
    <t>车型</t>
  </si>
  <si>
    <t>车费</t>
  </si>
  <si>
    <t>锦州</t>
  </si>
  <si>
    <t>王幸娟</t>
  </si>
  <si>
    <t>赤峰邦宇家电有限责任公司</t>
  </si>
  <si>
    <t>李雪松</t>
  </si>
  <si>
    <t>男</t>
  </si>
  <si>
    <t>飞机</t>
  </si>
  <si>
    <t>GS7912</t>
  </si>
  <si>
    <t>赤峰</t>
  </si>
  <si>
    <t>天津机场</t>
  </si>
  <si>
    <t>GL8</t>
  </si>
  <si>
    <t>长沙</t>
  </si>
  <si>
    <t>景惠娟</t>
  </si>
  <si>
    <t>衡阳市寻真电器销售有限公司</t>
  </si>
  <si>
    <t>廖雄辉</t>
  </si>
  <si>
    <t>HU7797</t>
  </si>
  <si>
    <t>新疆</t>
  </si>
  <si>
    <t>王浩</t>
  </si>
  <si>
    <t>乌鲁木齐华越上承商贸有限公司</t>
  </si>
  <si>
    <t>惠红梅</t>
  </si>
  <si>
    <t>女</t>
  </si>
  <si>
    <t>GS7577</t>
  </si>
  <si>
    <t>乌鲁木齐</t>
  </si>
  <si>
    <t>成都</t>
  </si>
  <si>
    <t>成都市龙晨商贸有限公司</t>
  </si>
  <si>
    <t>王清龙</t>
  </si>
  <si>
    <t>BK2852</t>
  </si>
  <si>
    <t>南充扬名电器有限责任公司</t>
  </si>
  <si>
    <t>郑为民</t>
  </si>
  <si>
    <t>重庆</t>
  </si>
  <si>
    <t>重庆市江津区嘉兴电器有限责任公司</t>
  </si>
  <si>
    <t>李勋</t>
  </si>
  <si>
    <t>CA1680</t>
  </si>
  <si>
    <t>大连</t>
  </si>
  <si>
    <t>普兰店区隆升家用电器商行</t>
  </si>
  <si>
    <t>耿文正</t>
  </si>
  <si>
    <t>GS7824</t>
  </si>
  <si>
    <t>银川</t>
  </si>
  <si>
    <t>定边县永华实业有限公司</t>
  </si>
  <si>
    <t>赵龙</t>
  </si>
  <si>
    <t>G52670</t>
  </si>
  <si>
    <t>厦门</t>
  </si>
  <si>
    <t>徐雪明</t>
  </si>
  <si>
    <t>晋江市罗山天元电器商行</t>
  </si>
  <si>
    <t>陈青山</t>
  </si>
  <si>
    <t>ZH8743</t>
  </si>
  <si>
    <t>晋江</t>
  </si>
  <si>
    <t>南京</t>
  </si>
  <si>
    <t>邱继日</t>
  </si>
  <si>
    <t>泰州市海陵区宝利华贸易有限公司</t>
  </si>
  <si>
    <t>邓国圣</t>
  </si>
  <si>
    <t>MU5439</t>
  </si>
  <si>
    <t>上海</t>
  </si>
  <si>
    <t>广州</t>
  </si>
  <si>
    <t>郑海龙</t>
  </si>
  <si>
    <t>中山琦龙电器有限公司</t>
  </si>
  <si>
    <t>肖湖西</t>
  </si>
  <si>
    <t>CZ3143</t>
  </si>
  <si>
    <t>小车</t>
  </si>
  <si>
    <t>杭州</t>
  </si>
  <si>
    <t>杭州好迪电器有限公司</t>
  </si>
  <si>
    <t>方立贵</t>
  </si>
  <si>
    <t>CA1771</t>
  </si>
  <si>
    <t>贵州</t>
  </si>
  <si>
    <t>遵义市新华茂商贸有限公司</t>
  </si>
  <si>
    <t>李宏</t>
  </si>
  <si>
    <t>GS7802</t>
  </si>
  <si>
    <t>遵义</t>
  </si>
  <si>
    <t>南昌</t>
  </si>
  <si>
    <t>丰城市同辉电器有限公司</t>
  </si>
  <si>
    <t>丁惟</t>
  </si>
  <si>
    <t>3U8578</t>
  </si>
  <si>
    <t>铜仁市海乐电器有限公司</t>
  </si>
  <si>
    <t>谢鹏欣</t>
  </si>
  <si>
    <t>CA1418</t>
  </si>
  <si>
    <t>贵阳</t>
  </si>
  <si>
    <t>石家庄</t>
  </si>
  <si>
    <t>隆尧县广通三星电子有限公司</t>
  </si>
  <si>
    <t>董学领</t>
  </si>
  <si>
    <t>JR1602</t>
  </si>
  <si>
    <t>济宁</t>
  </si>
  <si>
    <t>滕州市鑫苏宁家电商城</t>
  </si>
  <si>
    <t>李凯凯</t>
  </si>
  <si>
    <t>高铁</t>
  </si>
  <si>
    <t>G208</t>
  </si>
  <si>
    <t>滕州东</t>
  </si>
  <si>
    <t>天津南</t>
  </si>
  <si>
    <t>青岛</t>
  </si>
  <si>
    <t>安丘市彩虹电器有限公司</t>
  </si>
  <si>
    <t>葛凯凯</t>
  </si>
  <si>
    <t>G172</t>
  </si>
  <si>
    <t>潍坊</t>
  </si>
  <si>
    <t>天津西</t>
  </si>
  <si>
    <t>考斯特酒店接人至狗不理餐厅用餐，餐后送至维多利亚酒店</t>
  </si>
  <si>
    <t>考斯特</t>
  </si>
  <si>
    <t>53座大巴车酒店接人送至维多利亚酒店会议结束后送至威斯汀酒店</t>
  </si>
  <si>
    <t>大巴车</t>
  </si>
  <si>
    <t>离店时间</t>
  </si>
  <si>
    <t>使用人</t>
  </si>
  <si>
    <t>TV9908</t>
  </si>
  <si>
    <t>JR1601</t>
  </si>
  <si>
    <t>GS7851</t>
  </si>
  <si>
    <t>商务</t>
  </si>
  <si>
    <t>CZ6894</t>
  </si>
  <si>
    <t>3U8577</t>
  </si>
  <si>
    <t>郑州</t>
  </si>
  <si>
    <t>河南海一实业有限公司</t>
  </si>
  <si>
    <t>冯金荣</t>
  </si>
  <si>
    <t>G363</t>
  </si>
  <si>
    <t>郑州东</t>
  </si>
  <si>
    <t>HU7498</t>
  </si>
  <si>
    <t>沈阳</t>
  </si>
  <si>
    <t>鞍山飞达家电有限公司</t>
  </si>
  <si>
    <t>马昆成</t>
  </si>
  <si>
    <t>G395</t>
  </si>
  <si>
    <t>鞍山西</t>
  </si>
  <si>
    <t>G213</t>
  </si>
  <si>
    <t>3U8370</t>
  </si>
  <si>
    <r>
      <rPr>
        <sz val="9"/>
        <color theme="1"/>
        <rFont val="微软雅黑"/>
        <charset val="134"/>
      </rPr>
      <t>M</t>
    </r>
    <r>
      <rPr>
        <sz val="11"/>
        <color theme="1"/>
        <rFont val="宋体"/>
        <charset val="134"/>
        <scheme val="minor"/>
      </rPr>
      <t>U9148</t>
    </r>
  </si>
  <si>
    <t>ZH8742</t>
  </si>
  <si>
    <t>HU7798</t>
  </si>
  <si>
    <t>G173</t>
  </si>
  <si>
    <t>MU2369</t>
  </si>
  <si>
    <t>CA1417</t>
  </si>
  <si>
    <t>CA8291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</si>
</sst>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h:mm;@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16"/>
      <color theme="1"/>
      <name val="宋体"/>
      <charset val="134"/>
      <scheme val="minor"/>
    </font>
    <font>
      <sz val="9"/>
      <color rgb="FF333333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  <scheme val="minor"/>
    </font>
    <font>
      <sz val="22"/>
      <color theme="1"/>
      <name val="华文行楷"/>
      <charset val="134"/>
    </font>
    <font>
      <b/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31" fillId="33" borderId="1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/>
    <xf numFmtId="177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58" fontId="2" fillId="0" borderId="1" xfId="49" applyNumberFormat="1" applyFont="1" applyFill="1" applyBorder="1" applyAlignment="1">
      <alignment horizontal="center" vertical="center"/>
    </xf>
    <xf numFmtId="20" fontId="2" fillId="0" borderId="1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58" fontId="2" fillId="2" borderId="1" xfId="49" applyNumberFormat="1" applyFont="1" applyFill="1" applyBorder="1" applyAlignment="1">
      <alignment horizontal="center" vertical="center"/>
    </xf>
    <xf numFmtId="20" fontId="2" fillId="2" borderId="1" xfId="49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20" fontId="2" fillId="0" borderId="4" xfId="49" applyNumberFormat="1" applyFont="1" applyFill="1" applyBorder="1" applyAlignment="1">
      <alignment horizontal="center" vertical="center"/>
    </xf>
    <xf numFmtId="20" fontId="2" fillId="0" borderId="5" xfId="49" applyNumberFormat="1" applyFont="1" applyFill="1" applyBorder="1" applyAlignment="1">
      <alignment horizontal="center" vertical="center"/>
    </xf>
    <xf numFmtId="20" fontId="2" fillId="0" borderId="6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/>
    </xf>
    <xf numFmtId="0" fontId="2" fillId="0" borderId="5" xfId="49" applyNumberFormat="1" applyFont="1" applyFill="1" applyBorder="1" applyAlignment="1">
      <alignment horizontal="center" vertical="center"/>
    </xf>
    <xf numFmtId="0" fontId="2" fillId="0" borderId="6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20" fontId="0" fillId="0" borderId="0" xfId="0" applyNumberFormat="1" applyFill="1" applyAlignment="1"/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85725</xdr:rowOff>
    </xdr:from>
    <xdr:to>
      <xdr:col>1</xdr:col>
      <xdr:colOff>762000</xdr:colOff>
      <xdr:row>0</xdr:row>
      <xdr:rowOff>628650</xdr:rowOff>
    </xdr:to>
    <xdr:pic>
      <xdr:nvPicPr>
        <xdr:cNvPr id="3" name="Picture 1" descr="logo小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85725"/>
          <a:ext cx="145542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90" zoomScaleNormal="90" topLeftCell="A4" workbookViewId="0">
      <selection activeCell="G8" sqref="G8"/>
    </sheetView>
  </sheetViews>
  <sheetFormatPr defaultColWidth="9" defaultRowHeight="14.4" outlineLevelCol="6"/>
  <cols>
    <col min="1" max="1" width="10.25" customWidth="1"/>
    <col min="2" max="2" width="15.8796296296296" customWidth="1"/>
    <col min="3" max="3" width="17.5277777777778" customWidth="1"/>
    <col min="6" max="6" width="10.2407407407407" customWidth="1"/>
    <col min="7" max="7" width="22.0925925925926" customWidth="1"/>
  </cols>
  <sheetData>
    <row r="1" ht="53.25" customHeight="1" spans="1:7">
      <c r="A1" s="47" t="s">
        <v>0</v>
      </c>
      <c r="B1" s="47"/>
      <c r="C1" s="47"/>
      <c r="D1" s="47"/>
      <c r="E1" s="47"/>
      <c r="F1" s="47"/>
      <c r="G1" s="47"/>
    </row>
    <row r="2" ht="15.6" spans="1:7">
      <c r="A2" s="48" t="s">
        <v>1</v>
      </c>
      <c r="B2" s="48"/>
      <c r="C2" s="48"/>
      <c r="D2" s="48"/>
      <c r="E2" s="48"/>
      <c r="F2" s="48"/>
      <c r="G2" s="48"/>
    </row>
    <row r="3" ht="37.5" customHeight="1" spans="1:7">
      <c r="A3" s="49" t="s">
        <v>2</v>
      </c>
      <c r="B3" s="49"/>
      <c r="C3" s="49"/>
      <c r="D3" s="49"/>
      <c r="E3" s="49"/>
      <c r="F3" s="49"/>
      <c r="G3" s="49"/>
    </row>
    <row r="4" s="45" customFormat="1" ht="29.25" customHeight="1" spans="1:7">
      <c r="A4" s="50" t="s">
        <v>3</v>
      </c>
      <c r="B4" s="50"/>
      <c r="C4" s="50"/>
      <c r="D4" s="50"/>
      <c r="E4" s="50"/>
      <c r="F4" s="50"/>
      <c r="G4" s="50"/>
    </row>
    <row r="5" s="45" customFormat="1" ht="29.25" customHeight="1" spans="1:7">
      <c r="A5" s="50" t="s">
        <v>4</v>
      </c>
      <c r="B5" s="50"/>
      <c r="C5" s="50"/>
      <c r="D5" s="50"/>
      <c r="E5" s="50"/>
      <c r="F5" s="50"/>
      <c r="G5" s="50"/>
    </row>
    <row r="6" s="46" customFormat="1" ht="22.5" customHeight="1" spans="1:7">
      <c r="A6" s="51" t="s">
        <v>5</v>
      </c>
      <c r="B6" s="51" t="s">
        <v>6</v>
      </c>
      <c r="C6" s="51" t="s">
        <v>7</v>
      </c>
      <c r="D6" s="52" t="s">
        <v>8</v>
      </c>
      <c r="E6" s="53"/>
      <c r="F6" s="51" t="s">
        <v>9</v>
      </c>
      <c r="G6" s="51" t="s">
        <v>10</v>
      </c>
    </row>
    <row r="7" s="46" customFormat="1" ht="22.5" customHeight="1" spans="1:7">
      <c r="A7" s="54" t="s">
        <v>11</v>
      </c>
      <c r="B7" s="43" t="s">
        <v>12</v>
      </c>
      <c r="C7" s="55">
        <v>43403</v>
      </c>
      <c r="D7" s="56" t="s">
        <v>13</v>
      </c>
      <c r="E7" s="57"/>
      <c r="F7" s="43">
        <v>4190</v>
      </c>
      <c r="G7" s="43"/>
    </row>
    <row r="8" s="46" customFormat="1" ht="22.5" customHeight="1" spans="1:7">
      <c r="A8" s="58"/>
      <c r="B8" s="43" t="s">
        <v>14</v>
      </c>
      <c r="C8" s="55">
        <v>43405</v>
      </c>
      <c r="D8" s="56" t="s">
        <v>13</v>
      </c>
      <c r="E8" s="57"/>
      <c r="F8" s="43">
        <v>3140</v>
      </c>
      <c r="G8" s="43"/>
    </row>
    <row r="9" customFormat="1" ht="22.5" customHeight="1" spans="1:7">
      <c r="A9" s="59" t="s">
        <v>15</v>
      </c>
      <c r="B9" s="60"/>
      <c r="C9" s="60"/>
      <c r="D9" s="60"/>
      <c r="E9" s="61"/>
      <c r="F9" s="62">
        <f>SUM(F7:F8)</f>
        <v>7330</v>
      </c>
      <c r="G9" s="63"/>
    </row>
    <row r="10" s="46" customFormat="1" ht="22.5" customHeight="1" spans="1:7">
      <c r="A10" s="54" t="s">
        <v>16</v>
      </c>
      <c r="B10" s="64" t="s">
        <v>17</v>
      </c>
      <c r="C10" s="65" t="s">
        <v>7</v>
      </c>
      <c r="D10" s="64" t="s">
        <v>18</v>
      </c>
      <c r="E10" s="64" t="s">
        <v>19</v>
      </c>
      <c r="F10" s="64" t="s">
        <v>9</v>
      </c>
      <c r="G10" s="43"/>
    </row>
    <row r="11" s="46" customFormat="1" ht="22.5" customHeight="1" spans="1:7">
      <c r="A11" s="66"/>
      <c r="B11" s="43" t="s">
        <v>20</v>
      </c>
      <c r="C11" s="55">
        <v>43403</v>
      </c>
      <c r="D11" s="43">
        <v>160</v>
      </c>
      <c r="E11" s="43">
        <v>35</v>
      </c>
      <c r="F11" s="43">
        <v>5600</v>
      </c>
      <c r="G11" s="43"/>
    </row>
    <row r="12" s="46" customFormat="1" ht="22.5" customHeight="1" spans="1:7">
      <c r="A12" s="66"/>
      <c r="B12" s="43" t="s">
        <v>21</v>
      </c>
      <c r="C12" s="55">
        <v>43403</v>
      </c>
      <c r="D12" s="43">
        <v>5</v>
      </c>
      <c r="E12" s="43">
        <v>35</v>
      </c>
      <c r="F12" s="43">
        <v>175</v>
      </c>
      <c r="G12" s="43"/>
    </row>
    <row r="13" s="46" customFormat="1" ht="22.5" customHeight="1" spans="1:7">
      <c r="A13" s="66"/>
      <c r="B13" s="43" t="s">
        <v>22</v>
      </c>
      <c r="C13" s="55">
        <v>43405</v>
      </c>
      <c r="D13" s="43">
        <v>186</v>
      </c>
      <c r="E13" s="43">
        <v>1</v>
      </c>
      <c r="F13" s="43">
        <v>186</v>
      </c>
      <c r="G13" s="43" t="s">
        <v>23</v>
      </c>
    </row>
    <row r="14" s="46" customFormat="1" ht="22.5" customHeight="1" spans="1:7">
      <c r="A14" s="66"/>
      <c r="B14" s="43" t="s">
        <v>22</v>
      </c>
      <c r="C14" s="55">
        <v>43405</v>
      </c>
      <c r="D14" s="43">
        <v>179</v>
      </c>
      <c r="E14" s="43">
        <v>1</v>
      </c>
      <c r="F14" s="43">
        <v>179</v>
      </c>
      <c r="G14" s="43" t="s">
        <v>24</v>
      </c>
    </row>
    <row r="15" s="46" customFormat="1" ht="22.5" customHeight="1" spans="1:7">
      <c r="A15" s="66"/>
      <c r="B15" s="43" t="s">
        <v>25</v>
      </c>
      <c r="C15" s="55">
        <v>43405</v>
      </c>
      <c r="D15" s="43">
        <v>46</v>
      </c>
      <c r="E15" s="43">
        <v>1</v>
      </c>
      <c r="F15" s="43">
        <v>46</v>
      </c>
      <c r="G15" s="43" t="s">
        <v>26</v>
      </c>
    </row>
    <row r="16" s="46" customFormat="1" ht="22.5" customHeight="1" spans="1:7">
      <c r="A16" s="66"/>
      <c r="B16" s="43" t="s">
        <v>27</v>
      </c>
      <c r="C16" s="55">
        <v>43409</v>
      </c>
      <c r="D16" s="43">
        <v>72</v>
      </c>
      <c r="E16" s="43">
        <v>5</v>
      </c>
      <c r="F16" s="43">
        <v>360</v>
      </c>
      <c r="G16" s="43"/>
    </row>
    <row r="17" s="46" customFormat="1" ht="22.5" customHeight="1" spans="1:7">
      <c r="A17" s="66"/>
      <c r="B17" s="43" t="s">
        <v>28</v>
      </c>
      <c r="C17" s="55">
        <v>43409</v>
      </c>
      <c r="D17" s="43">
        <v>59</v>
      </c>
      <c r="E17" s="43">
        <v>5</v>
      </c>
      <c r="F17" s="43">
        <v>295</v>
      </c>
      <c r="G17" s="43"/>
    </row>
    <row r="18" s="46" customFormat="1" ht="22.5" customHeight="1" spans="1:7">
      <c r="A18" s="66"/>
      <c r="B18" s="43" t="s">
        <v>20</v>
      </c>
      <c r="C18" s="55">
        <v>43409</v>
      </c>
      <c r="D18" s="43">
        <v>160</v>
      </c>
      <c r="E18" s="43">
        <v>4</v>
      </c>
      <c r="F18" s="43">
        <v>640</v>
      </c>
      <c r="G18" s="43"/>
    </row>
    <row r="19" s="46" customFormat="1" ht="22.5" customHeight="1" spans="1:7">
      <c r="A19" s="66"/>
      <c r="B19" s="43" t="s">
        <v>21</v>
      </c>
      <c r="C19" s="55">
        <v>43409</v>
      </c>
      <c r="D19" s="43">
        <v>5</v>
      </c>
      <c r="E19" s="43">
        <v>4</v>
      </c>
      <c r="F19" s="43">
        <v>20</v>
      </c>
      <c r="G19" s="43"/>
    </row>
    <row r="20" s="46" customFormat="1" ht="22.5" customHeight="1" spans="1:7">
      <c r="A20" s="66"/>
      <c r="B20" s="43" t="s">
        <v>22</v>
      </c>
      <c r="C20" s="55">
        <v>43409</v>
      </c>
      <c r="D20" s="43">
        <v>285</v>
      </c>
      <c r="E20" s="43">
        <v>1</v>
      </c>
      <c r="F20" s="43">
        <v>285</v>
      </c>
      <c r="G20" s="43" t="s">
        <v>23</v>
      </c>
    </row>
    <row r="21" customFormat="1" ht="22.5" customHeight="1" spans="1:7">
      <c r="A21" s="59" t="s">
        <v>15</v>
      </c>
      <c r="B21" s="60"/>
      <c r="C21" s="60"/>
      <c r="D21" s="60"/>
      <c r="E21" s="61"/>
      <c r="F21" s="62">
        <f>SUM(F11:F20)</f>
        <v>7786</v>
      </c>
      <c r="G21" s="63"/>
    </row>
    <row r="22" ht="22.5" customHeight="1" spans="1:7">
      <c r="A22" s="67" t="s">
        <v>29</v>
      </c>
      <c r="B22" s="64" t="s">
        <v>30</v>
      </c>
      <c r="C22" s="68" t="s">
        <v>31</v>
      </c>
      <c r="D22" s="64" t="s">
        <v>18</v>
      </c>
      <c r="E22" s="64" t="s">
        <v>32</v>
      </c>
      <c r="F22" s="64" t="s">
        <v>9</v>
      </c>
      <c r="G22" s="43"/>
    </row>
    <row r="23" ht="22.5" customHeight="1" spans="1:7">
      <c r="A23" s="67"/>
      <c r="B23" s="43" t="s">
        <v>33</v>
      </c>
      <c r="C23" s="44" t="s">
        <v>34</v>
      </c>
      <c r="D23" s="43">
        <v>500</v>
      </c>
      <c r="E23" s="43">
        <v>1</v>
      </c>
      <c r="F23" s="43">
        <v>1500</v>
      </c>
      <c r="G23" s="43"/>
    </row>
    <row r="24" ht="22.5" customHeight="1" spans="1:7">
      <c r="A24" s="67"/>
      <c r="B24" s="43" t="s">
        <v>35</v>
      </c>
      <c r="C24" s="55">
        <v>43403</v>
      </c>
      <c r="D24" s="43">
        <v>500</v>
      </c>
      <c r="E24" s="43">
        <v>1</v>
      </c>
      <c r="F24" s="43">
        <v>500</v>
      </c>
      <c r="G24" s="43"/>
    </row>
    <row r="25" ht="22.5" customHeight="1" spans="1:7">
      <c r="A25" s="59" t="s">
        <v>15</v>
      </c>
      <c r="B25" s="60"/>
      <c r="C25" s="60"/>
      <c r="D25" s="60"/>
      <c r="E25" s="61"/>
      <c r="F25" s="62">
        <v>2000</v>
      </c>
      <c r="G25" s="63"/>
    </row>
    <row r="26" s="46" customFormat="1" ht="22.5" customHeight="1" spans="1:7">
      <c r="A26" s="69" t="s">
        <v>36</v>
      </c>
      <c r="B26" s="70"/>
      <c r="C26" s="70"/>
      <c r="D26" s="70"/>
      <c r="E26" s="71"/>
      <c r="F26" s="72">
        <f>SUM(F25,F21,F9)</f>
        <v>17116</v>
      </c>
      <c r="G26" s="43"/>
    </row>
    <row r="27" s="46" customFormat="1" ht="22.5" customHeight="1" spans="1:7">
      <c r="A27" s="69" t="s">
        <v>37</v>
      </c>
      <c r="B27" s="70"/>
      <c r="C27" s="70"/>
      <c r="D27" s="70"/>
      <c r="E27" s="71"/>
      <c r="F27" s="72">
        <v>1026</v>
      </c>
      <c r="G27" s="43"/>
    </row>
    <row r="28" spans="1:7">
      <c r="A28" s="73" t="s">
        <v>9</v>
      </c>
      <c r="B28" s="73"/>
      <c r="C28" s="73"/>
      <c r="D28" s="73"/>
      <c r="E28" s="73"/>
      <c r="F28" s="73">
        <f>SUM(F26:F27)</f>
        <v>18142</v>
      </c>
      <c r="G28" s="67"/>
    </row>
    <row r="29" spans="1:7">
      <c r="A29" s="73"/>
      <c r="B29" s="73"/>
      <c r="C29" s="73"/>
      <c r="D29" s="73"/>
      <c r="E29" s="73"/>
      <c r="F29" s="73"/>
      <c r="G29" s="67"/>
    </row>
  </sheetData>
  <mergeCells count="19">
    <mergeCell ref="A1:G1"/>
    <mergeCell ref="A2:G2"/>
    <mergeCell ref="A3:G3"/>
    <mergeCell ref="A4:G4"/>
    <mergeCell ref="A5:G5"/>
    <mergeCell ref="D6:E6"/>
    <mergeCell ref="D7:E7"/>
    <mergeCell ref="D8:E8"/>
    <mergeCell ref="A9:E9"/>
    <mergeCell ref="A21:E21"/>
    <mergeCell ref="A25:E25"/>
    <mergeCell ref="A26:E26"/>
    <mergeCell ref="A27:E27"/>
    <mergeCell ref="A7:A8"/>
    <mergeCell ref="A10:A20"/>
    <mergeCell ref="A22:A24"/>
    <mergeCell ref="F28:F29"/>
    <mergeCell ref="G28:G29"/>
    <mergeCell ref="A28:E29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zoomScale="120" zoomScaleNormal="120" workbookViewId="0">
      <selection activeCell="R23" sqref="R23"/>
    </sheetView>
  </sheetViews>
  <sheetFormatPr defaultColWidth="9" defaultRowHeight="14.4"/>
  <cols>
    <col min="1" max="1" width="3.51851851851852" style="1" customWidth="1"/>
    <col min="2" max="2" width="6.25" style="1" customWidth="1"/>
    <col min="3" max="3" width="9.5" style="1" hidden="1" customWidth="1"/>
    <col min="4" max="4" width="11.3796296296296" style="1" hidden="1" customWidth="1"/>
    <col min="5" max="5" width="27.1296296296296" style="1" customWidth="1"/>
    <col min="6" max="6" width="9.5" style="1" customWidth="1"/>
    <col min="7" max="7" width="12.5" style="1" customWidth="1"/>
    <col min="8" max="8" width="4.62962962962963" style="1" customWidth="1"/>
    <col min="9" max="9" width="6.85185185185185" style="1" customWidth="1"/>
    <col min="10" max="10" width="6.94444444444444" style="1" customWidth="1"/>
    <col min="11" max="11" width="7.22222222222222" style="1" customWidth="1"/>
    <col min="12" max="12" width="7.87037037037037" style="1" customWidth="1"/>
    <col min="13" max="13" width="8.5" style="1" hidden="1" customWidth="1"/>
    <col min="14" max="14" width="7.87962962962963" style="1" hidden="1" customWidth="1"/>
    <col min="15" max="15" width="8.5" style="1" customWidth="1"/>
    <col min="16" max="16" width="7.87962962962963" style="1" customWidth="1"/>
    <col min="17" max="17" width="8.14814814814815" style="1" customWidth="1"/>
    <col min="18" max="18" width="8.7962962962963" style="30" customWidth="1"/>
    <col min="19" max="16384" width="9" style="1"/>
  </cols>
  <sheetData>
    <row r="1" spans="1:18">
      <c r="A1" s="4" t="s">
        <v>38</v>
      </c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11" t="s">
        <v>46</v>
      </c>
      <c r="J1" s="11" t="s">
        <v>47</v>
      </c>
      <c r="K1" s="11" t="s">
        <v>48</v>
      </c>
      <c r="L1" s="11" t="s">
        <v>49</v>
      </c>
      <c r="M1" s="12" t="s">
        <v>50</v>
      </c>
      <c r="N1" s="13" t="s">
        <v>51</v>
      </c>
      <c r="O1" s="12" t="s">
        <v>52</v>
      </c>
      <c r="P1" s="13" t="s">
        <v>53</v>
      </c>
      <c r="Q1" s="13" t="s">
        <v>54</v>
      </c>
      <c r="R1" s="24" t="s">
        <v>55</v>
      </c>
    </row>
    <row r="2" spans="1:19">
      <c r="A2" s="4">
        <v>16</v>
      </c>
      <c r="B2" s="4" t="s">
        <v>56</v>
      </c>
      <c r="C2" s="4" t="s">
        <v>57</v>
      </c>
      <c r="D2" s="4">
        <v>8800015352</v>
      </c>
      <c r="E2" s="4" t="s">
        <v>58</v>
      </c>
      <c r="F2" s="8" t="s">
        <v>59</v>
      </c>
      <c r="G2" s="4">
        <v>18647260093</v>
      </c>
      <c r="H2" s="6" t="s">
        <v>60</v>
      </c>
      <c r="I2" s="6" t="s">
        <v>61</v>
      </c>
      <c r="J2" s="4" t="s">
        <v>62</v>
      </c>
      <c r="K2" s="4" t="s">
        <v>63</v>
      </c>
      <c r="L2" s="4" t="s">
        <v>64</v>
      </c>
      <c r="M2" s="12">
        <v>43403</v>
      </c>
      <c r="N2" s="17">
        <v>0.420138888888889</v>
      </c>
      <c r="O2" s="12">
        <v>43403</v>
      </c>
      <c r="P2" s="17">
        <v>0.475694444444444</v>
      </c>
      <c r="Q2" s="34" t="s">
        <v>65</v>
      </c>
      <c r="R2" s="35">
        <v>280</v>
      </c>
      <c r="S2" s="36"/>
    </row>
    <row r="3" spans="1:18">
      <c r="A3" s="4">
        <v>1</v>
      </c>
      <c r="B3" s="4" t="s">
        <v>66</v>
      </c>
      <c r="C3" s="4" t="s">
        <v>67</v>
      </c>
      <c r="D3" s="4">
        <v>8700095347</v>
      </c>
      <c r="E3" s="4" t="s">
        <v>68</v>
      </c>
      <c r="F3" s="4" t="s">
        <v>69</v>
      </c>
      <c r="G3" s="4">
        <v>17773411888</v>
      </c>
      <c r="H3" s="4" t="s">
        <v>60</v>
      </c>
      <c r="I3" s="11" t="s">
        <v>61</v>
      </c>
      <c r="J3" s="11" t="s">
        <v>70</v>
      </c>
      <c r="K3" s="11" t="s">
        <v>66</v>
      </c>
      <c r="L3" s="4" t="s">
        <v>64</v>
      </c>
      <c r="M3" s="12">
        <v>43403</v>
      </c>
      <c r="N3" s="13">
        <v>0.40625</v>
      </c>
      <c r="O3" s="12">
        <v>43403</v>
      </c>
      <c r="P3" s="13">
        <v>0.496527777777778</v>
      </c>
      <c r="Q3" s="37"/>
      <c r="R3" s="38"/>
    </row>
    <row r="4" spans="1:18">
      <c r="A4" s="4">
        <v>6</v>
      </c>
      <c r="B4" s="4" t="s">
        <v>71</v>
      </c>
      <c r="C4" s="4" t="s">
        <v>72</v>
      </c>
      <c r="D4" s="6">
        <v>8800102556</v>
      </c>
      <c r="E4" s="6" t="s">
        <v>73</v>
      </c>
      <c r="F4" s="6" t="s">
        <v>74</v>
      </c>
      <c r="G4" s="7">
        <v>13999997070</v>
      </c>
      <c r="H4" s="6" t="s">
        <v>75</v>
      </c>
      <c r="I4" s="11" t="s">
        <v>61</v>
      </c>
      <c r="J4" s="4" t="s">
        <v>76</v>
      </c>
      <c r="K4" s="4" t="s">
        <v>77</v>
      </c>
      <c r="L4" s="4" t="s">
        <v>64</v>
      </c>
      <c r="M4" s="12">
        <v>43403</v>
      </c>
      <c r="N4" s="17">
        <v>0.368055555555556</v>
      </c>
      <c r="O4" s="12">
        <v>43403</v>
      </c>
      <c r="P4" s="17">
        <v>0.541666666666667</v>
      </c>
      <c r="Q4" s="39"/>
      <c r="R4" s="40"/>
    </row>
    <row r="5" spans="1:18">
      <c r="A5" s="4">
        <v>4</v>
      </c>
      <c r="B5" s="4" t="s">
        <v>78</v>
      </c>
      <c r="C5" s="4" t="s">
        <v>72</v>
      </c>
      <c r="D5" s="6">
        <v>8800133226</v>
      </c>
      <c r="E5" s="6" t="s">
        <v>79</v>
      </c>
      <c r="F5" s="6" t="s">
        <v>80</v>
      </c>
      <c r="G5" s="7">
        <v>15908105877</v>
      </c>
      <c r="H5" s="6" t="s">
        <v>60</v>
      </c>
      <c r="I5" s="11" t="s">
        <v>61</v>
      </c>
      <c r="J5" s="4" t="s">
        <v>81</v>
      </c>
      <c r="K5" s="4" t="s">
        <v>78</v>
      </c>
      <c r="L5" s="4" t="s">
        <v>64</v>
      </c>
      <c r="M5" s="12">
        <v>43403</v>
      </c>
      <c r="N5" s="17">
        <v>0.440972222222222</v>
      </c>
      <c r="O5" s="12">
        <v>43403</v>
      </c>
      <c r="P5" s="17">
        <v>0.559027777777778</v>
      </c>
      <c r="Q5" s="34" t="s">
        <v>65</v>
      </c>
      <c r="R5" s="35">
        <v>280</v>
      </c>
    </row>
    <row r="6" spans="1:18">
      <c r="A6" s="4">
        <v>5</v>
      </c>
      <c r="B6" s="4" t="s">
        <v>78</v>
      </c>
      <c r="C6" s="4" t="s">
        <v>72</v>
      </c>
      <c r="D6" s="6">
        <v>8800016377</v>
      </c>
      <c r="E6" s="6" t="s">
        <v>82</v>
      </c>
      <c r="F6" s="6" t="s">
        <v>83</v>
      </c>
      <c r="G6" s="7">
        <v>18181115678</v>
      </c>
      <c r="H6" s="6" t="s">
        <v>60</v>
      </c>
      <c r="I6" s="11" t="s">
        <v>61</v>
      </c>
      <c r="J6" s="4" t="s">
        <v>81</v>
      </c>
      <c r="K6" s="4" t="s">
        <v>78</v>
      </c>
      <c r="L6" s="4" t="s">
        <v>64</v>
      </c>
      <c r="M6" s="12">
        <v>43403</v>
      </c>
      <c r="N6" s="17">
        <v>0.440972222222222</v>
      </c>
      <c r="O6" s="12">
        <v>43403</v>
      </c>
      <c r="P6" s="17">
        <v>0.559027777777778</v>
      </c>
      <c r="Q6" s="37"/>
      <c r="R6" s="38"/>
    </row>
    <row r="7" spans="1:18">
      <c r="A7" s="4">
        <v>8</v>
      </c>
      <c r="B7" s="4" t="s">
        <v>84</v>
      </c>
      <c r="C7" s="4" t="s">
        <v>72</v>
      </c>
      <c r="D7" s="6">
        <v>8700056767</v>
      </c>
      <c r="E7" s="6" t="s">
        <v>85</v>
      </c>
      <c r="F7" s="6" t="s">
        <v>86</v>
      </c>
      <c r="G7" s="7">
        <v>13509412945</v>
      </c>
      <c r="H7" s="6" t="s">
        <v>60</v>
      </c>
      <c r="I7" s="11" t="s">
        <v>61</v>
      </c>
      <c r="J7" s="4" t="s">
        <v>87</v>
      </c>
      <c r="K7" s="4" t="s">
        <v>84</v>
      </c>
      <c r="L7" s="4" t="s">
        <v>64</v>
      </c>
      <c r="M7" s="12">
        <v>43403</v>
      </c>
      <c r="N7" s="17">
        <v>0.496527777777778</v>
      </c>
      <c r="O7" s="12">
        <v>43403</v>
      </c>
      <c r="P7" s="17">
        <v>0.611111111111111</v>
      </c>
      <c r="Q7" s="39"/>
      <c r="R7" s="40"/>
    </row>
    <row r="8" spans="1:19">
      <c r="A8" s="4">
        <v>15</v>
      </c>
      <c r="B8" s="4" t="s">
        <v>88</v>
      </c>
      <c r="C8" s="4" t="s">
        <v>57</v>
      </c>
      <c r="D8" s="4">
        <v>8800188641</v>
      </c>
      <c r="E8" s="4" t="s">
        <v>89</v>
      </c>
      <c r="F8" s="8" t="s">
        <v>90</v>
      </c>
      <c r="G8" s="4">
        <v>15712473266</v>
      </c>
      <c r="H8" s="6" t="s">
        <v>60</v>
      </c>
      <c r="I8" s="6" t="s">
        <v>61</v>
      </c>
      <c r="J8" s="4" t="s">
        <v>91</v>
      </c>
      <c r="K8" s="4" t="s">
        <v>88</v>
      </c>
      <c r="L8" s="4" t="s">
        <v>64</v>
      </c>
      <c r="M8" s="12">
        <v>43403</v>
      </c>
      <c r="N8" s="17">
        <v>0.579861111111111</v>
      </c>
      <c r="O8" s="12">
        <v>43403</v>
      </c>
      <c r="P8" s="17">
        <v>0.628472222222222</v>
      </c>
      <c r="Q8" s="34" t="s">
        <v>65</v>
      </c>
      <c r="R8" s="35">
        <v>280</v>
      </c>
      <c r="S8" s="36"/>
    </row>
    <row r="9" spans="1:18">
      <c r="A9" s="4">
        <v>7</v>
      </c>
      <c r="B9" s="4" t="s">
        <v>92</v>
      </c>
      <c r="C9" s="4" t="s">
        <v>72</v>
      </c>
      <c r="D9" s="6">
        <v>8800114642</v>
      </c>
      <c r="E9" s="6" t="s">
        <v>93</v>
      </c>
      <c r="F9" s="6" t="s">
        <v>94</v>
      </c>
      <c r="G9" s="7">
        <v>13399226554</v>
      </c>
      <c r="H9" s="6" t="s">
        <v>60</v>
      </c>
      <c r="I9" s="11" t="s">
        <v>61</v>
      </c>
      <c r="J9" s="4" t="s">
        <v>95</v>
      </c>
      <c r="K9" s="4" t="s">
        <v>92</v>
      </c>
      <c r="L9" s="4" t="s">
        <v>64</v>
      </c>
      <c r="M9" s="12">
        <v>43403</v>
      </c>
      <c r="N9" s="17">
        <v>0.482638888888889</v>
      </c>
      <c r="O9" s="12">
        <v>43403</v>
      </c>
      <c r="P9" s="17">
        <v>0.631944444444444</v>
      </c>
      <c r="Q9" s="37"/>
      <c r="R9" s="38"/>
    </row>
    <row r="10" spans="1:18">
      <c r="A10" s="4">
        <v>29</v>
      </c>
      <c r="B10" s="4" t="s">
        <v>96</v>
      </c>
      <c r="C10" s="4" t="s">
        <v>97</v>
      </c>
      <c r="D10" s="4">
        <v>8800179466</v>
      </c>
      <c r="E10" s="4" t="s">
        <v>98</v>
      </c>
      <c r="F10" s="4" t="s">
        <v>99</v>
      </c>
      <c r="G10" s="4">
        <v>13808540500</v>
      </c>
      <c r="H10" s="6" t="s">
        <v>60</v>
      </c>
      <c r="I10" s="11" t="s">
        <v>61</v>
      </c>
      <c r="J10" s="22" t="s">
        <v>100</v>
      </c>
      <c r="K10" s="22" t="s">
        <v>101</v>
      </c>
      <c r="L10" s="4" t="s">
        <v>64</v>
      </c>
      <c r="M10" s="12">
        <v>43403</v>
      </c>
      <c r="N10" s="17">
        <v>0.534722222222222</v>
      </c>
      <c r="O10" s="12">
        <v>43403</v>
      </c>
      <c r="P10" s="17">
        <v>0.652777777777778</v>
      </c>
      <c r="Q10" s="37"/>
      <c r="R10" s="38"/>
    </row>
    <row r="11" spans="1:18">
      <c r="A11" s="4">
        <v>19</v>
      </c>
      <c r="B11" s="4" t="s">
        <v>102</v>
      </c>
      <c r="C11" s="4" t="s">
        <v>103</v>
      </c>
      <c r="D11" s="4">
        <v>8800013947</v>
      </c>
      <c r="E11" s="4" t="s">
        <v>104</v>
      </c>
      <c r="F11" s="4" t="s">
        <v>105</v>
      </c>
      <c r="G11" s="4">
        <v>15896000799</v>
      </c>
      <c r="H11" s="6" t="s">
        <v>60</v>
      </c>
      <c r="I11" s="6" t="s">
        <v>61</v>
      </c>
      <c r="J11" s="32" t="s">
        <v>106</v>
      </c>
      <c r="K11" s="4" t="s">
        <v>107</v>
      </c>
      <c r="L11" s="4" t="s">
        <v>64</v>
      </c>
      <c r="M11" s="12">
        <v>43403</v>
      </c>
      <c r="N11" s="17">
        <v>0.604166666666667</v>
      </c>
      <c r="O11" s="12">
        <v>43403</v>
      </c>
      <c r="P11" s="17">
        <v>0.701388888888889</v>
      </c>
      <c r="Q11" s="39"/>
      <c r="R11" s="40"/>
    </row>
    <row r="12" spans="1:18">
      <c r="A12" s="4">
        <v>26</v>
      </c>
      <c r="B12" s="4" t="s">
        <v>108</v>
      </c>
      <c r="C12" s="4" t="s">
        <v>109</v>
      </c>
      <c r="D12" s="4">
        <v>8800102749</v>
      </c>
      <c r="E12" s="4" t="s">
        <v>110</v>
      </c>
      <c r="F12" s="4" t="s">
        <v>111</v>
      </c>
      <c r="G12" s="4">
        <v>18620049222</v>
      </c>
      <c r="H12" s="6" t="s">
        <v>60</v>
      </c>
      <c r="I12" s="11" t="s">
        <v>61</v>
      </c>
      <c r="J12" s="4" t="s">
        <v>112</v>
      </c>
      <c r="K12" s="4" t="s">
        <v>108</v>
      </c>
      <c r="L12" s="4" t="s">
        <v>64</v>
      </c>
      <c r="M12" s="12">
        <v>43403</v>
      </c>
      <c r="N12" s="17">
        <v>0.59375</v>
      </c>
      <c r="O12" s="12">
        <v>43403</v>
      </c>
      <c r="P12" s="17">
        <v>0.722222222222222</v>
      </c>
      <c r="Q12" s="4" t="s">
        <v>113</v>
      </c>
      <c r="R12" s="41">
        <v>230</v>
      </c>
    </row>
    <row r="13" spans="1:18">
      <c r="A13" s="4">
        <v>27</v>
      </c>
      <c r="B13" s="4" t="s">
        <v>114</v>
      </c>
      <c r="C13" s="4" t="s">
        <v>109</v>
      </c>
      <c r="D13" s="4">
        <v>8700092246</v>
      </c>
      <c r="E13" s="4" t="s">
        <v>115</v>
      </c>
      <c r="F13" s="4" t="s">
        <v>116</v>
      </c>
      <c r="G13" s="4">
        <v>13362163799</v>
      </c>
      <c r="H13" s="6" t="s">
        <v>60</v>
      </c>
      <c r="I13" s="11" t="s">
        <v>61</v>
      </c>
      <c r="J13" s="4" t="s">
        <v>117</v>
      </c>
      <c r="K13" s="4" t="s">
        <v>114</v>
      </c>
      <c r="L13" s="4" t="s">
        <v>64</v>
      </c>
      <c r="M13" s="12">
        <v>43403</v>
      </c>
      <c r="N13" s="17">
        <v>0.638888888888889</v>
      </c>
      <c r="O13" s="12">
        <v>43403</v>
      </c>
      <c r="P13" s="17">
        <v>0.729166666666667</v>
      </c>
      <c r="Q13" s="4"/>
      <c r="R13" s="41"/>
    </row>
    <row r="14" spans="1:18">
      <c r="A14" s="4">
        <v>30</v>
      </c>
      <c r="B14" s="4" t="s">
        <v>118</v>
      </c>
      <c r="C14" s="4" t="s">
        <v>97</v>
      </c>
      <c r="D14" s="4">
        <v>8700107741</v>
      </c>
      <c r="E14" s="4" t="s">
        <v>119</v>
      </c>
      <c r="F14" s="4" t="s">
        <v>120</v>
      </c>
      <c r="G14" s="4">
        <v>18685235757</v>
      </c>
      <c r="H14" s="6" t="s">
        <v>60</v>
      </c>
      <c r="I14" s="11" t="s">
        <v>61</v>
      </c>
      <c r="J14" s="22" t="s">
        <v>121</v>
      </c>
      <c r="K14" s="22" t="s">
        <v>122</v>
      </c>
      <c r="L14" s="4" t="s">
        <v>64</v>
      </c>
      <c r="M14" s="12">
        <v>43403</v>
      </c>
      <c r="N14" s="17">
        <v>0.677083333333333</v>
      </c>
      <c r="O14" s="12">
        <v>43403</v>
      </c>
      <c r="P14" s="17">
        <v>0.819444444444444</v>
      </c>
      <c r="Q14" s="4" t="s">
        <v>113</v>
      </c>
      <c r="R14" s="41">
        <v>230</v>
      </c>
    </row>
    <row r="15" spans="1:18">
      <c r="A15" s="4">
        <v>2</v>
      </c>
      <c r="B15" s="6" t="s">
        <v>123</v>
      </c>
      <c r="C15" s="6" t="s">
        <v>67</v>
      </c>
      <c r="D15" s="6">
        <v>8800190799</v>
      </c>
      <c r="E15" s="6" t="s">
        <v>124</v>
      </c>
      <c r="F15" s="8" t="s">
        <v>125</v>
      </c>
      <c r="G15" s="6">
        <v>18970507373</v>
      </c>
      <c r="H15" s="6" t="s">
        <v>60</v>
      </c>
      <c r="I15" s="11" t="s">
        <v>61</v>
      </c>
      <c r="J15" s="4" t="s">
        <v>126</v>
      </c>
      <c r="K15" s="4" t="s">
        <v>123</v>
      </c>
      <c r="L15" s="4" t="s">
        <v>64</v>
      </c>
      <c r="M15" s="12">
        <v>43403</v>
      </c>
      <c r="N15" s="17">
        <v>0.774305555555555</v>
      </c>
      <c r="O15" s="12">
        <v>43403</v>
      </c>
      <c r="P15" s="17">
        <v>0.864583333333333</v>
      </c>
      <c r="Q15" s="42"/>
      <c r="R15" s="41"/>
    </row>
    <row r="16" spans="1:18">
      <c r="A16" s="4">
        <v>31</v>
      </c>
      <c r="B16" s="6" t="s">
        <v>118</v>
      </c>
      <c r="C16" s="6" t="s">
        <v>97</v>
      </c>
      <c r="D16" s="6">
        <v>8700027538</v>
      </c>
      <c r="E16" s="6" t="s">
        <v>127</v>
      </c>
      <c r="F16" s="8" t="s">
        <v>128</v>
      </c>
      <c r="G16" s="6">
        <v>18722946999</v>
      </c>
      <c r="H16" s="6" t="s">
        <v>60</v>
      </c>
      <c r="I16" s="11" t="s">
        <v>61</v>
      </c>
      <c r="J16" s="22" t="s">
        <v>129</v>
      </c>
      <c r="K16" s="22" t="s">
        <v>130</v>
      </c>
      <c r="L16" s="4" t="s">
        <v>64</v>
      </c>
      <c r="M16" s="12">
        <v>43403</v>
      </c>
      <c r="N16" s="17">
        <v>0.552083333333333</v>
      </c>
      <c r="O16" s="12">
        <v>43403</v>
      </c>
      <c r="P16" s="17">
        <v>0.90625</v>
      </c>
      <c r="Q16" s="4" t="s">
        <v>113</v>
      </c>
      <c r="R16" s="41">
        <v>230</v>
      </c>
    </row>
    <row r="17" spans="1:18">
      <c r="A17" s="4">
        <v>18</v>
      </c>
      <c r="B17" s="4" t="s">
        <v>131</v>
      </c>
      <c r="C17" s="4" t="s">
        <v>57</v>
      </c>
      <c r="D17" s="4">
        <v>8700016970</v>
      </c>
      <c r="E17" s="4" t="s">
        <v>132</v>
      </c>
      <c r="F17" s="8" t="s">
        <v>133</v>
      </c>
      <c r="G17" s="4">
        <v>15100886111</v>
      </c>
      <c r="H17" s="6" t="s">
        <v>60</v>
      </c>
      <c r="I17" s="6" t="s">
        <v>61</v>
      </c>
      <c r="J17" s="4" t="s">
        <v>134</v>
      </c>
      <c r="K17" s="4" t="s">
        <v>131</v>
      </c>
      <c r="L17" s="4" t="s">
        <v>64</v>
      </c>
      <c r="M17" s="12">
        <v>43403</v>
      </c>
      <c r="N17" s="17">
        <v>0.881944444444445</v>
      </c>
      <c r="O17" s="12">
        <v>43403</v>
      </c>
      <c r="P17" s="17">
        <v>0.930555555555555</v>
      </c>
      <c r="Q17" s="4"/>
      <c r="R17" s="41"/>
    </row>
    <row r="18" spans="1:18">
      <c r="A18" s="4">
        <v>25</v>
      </c>
      <c r="B18" s="4" t="s">
        <v>135</v>
      </c>
      <c r="C18" s="4" t="s">
        <v>103</v>
      </c>
      <c r="D18" s="6">
        <v>8800006060</v>
      </c>
      <c r="E18" s="6" t="s">
        <v>136</v>
      </c>
      <c r="F18" s="8" t="s">
        <v>137</v>
      </c>
      <c r="G18" s="6">
        <v>18663252221</v>
      </c>
      <c r="H18" s="6" t="s">
        <v>60</v>
      </c>
      <c r="I18" s="6" t="s">
        <v>138</v>
      </c>
      <c r="J18" s="4" t="s">
        <v>139</v>
      </c>
      <c r="K18" s="4" t="s">
        <v>140</v>
      </c>
      <c r="L18" s="4" t="s">
        <v>141</v>
      </c>
      <c r="M18" s="12">
        <v>43403</v>
      </c>
      <c r="N18" s="17">
        <v>0.325694444444444</v>
      </c>
      <c r="O18" s="12">
        <v>43403</v>
      </c>
      <c r="P18" s="17">
        <v>0.410416666666667</v>
      </c>
      <c r="Q18" s="4" t="s">
        <v>113</v>
      </c>
      <c r="R18" s="41">
        <v>230</v>
      </c>
    </row>
    <row r="19" spans="1:18">
      <c r="A19" s="4">
        <v>24</v>
      </c>
      <c r="B19" s="4" t="s">
        <v>142</v>
      </c>
      <c r="C19" s="4" t="s">
        <v>103</v>
      </c>
      <c r="D19" s="6">
        <v>8700000329</v>
      </c>
      <c r="E19" s="6" t="s">
        <v>143</v>
      </c>
      <c r="F19" s="8" t="s">
        <v>144</v>
      </c>
      <c r="G19" s="6">
        <v>13371057399</v>
      </c>
      <c r="H19" s="6" t="s">
        <v>60</v>
      </c>
      <c r="I19" s="6" t="s">
        <v>138</v>
      </c>
      <c r="J19" s="4" t="s">
        <v>145</v>
      </c>
      <c r="K19" s="4" t="s">
        <v>146</v>
      </c>
      <c r="L19" s="4" t="s">
        <v>147</v>
      </c>
      <c r="M19" s="12">
        <v>43403</v>
      </c>
      <c r="N19" s="17">
        <v>0.425</v>
      </c>
      <c r="O19" s="12">
        <v>43403</v>
      </c>
      <c r="P19" s="13">
        <v>0.559027777777778</v>
      </c>
      <c r="Q19" s="4" t="s">
        <v>113</v>
      </c>
      <c r="R19" s="41">
        <v>230</v>
      </c>
    </row>
    <row r="20" ht="17" customHeight="1" spans="1:18">
      <c r="A20" s="31" t="s">
        <v>148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3">
        <v>0.479166666666667</v>
      </c>
      <c r="Q20" s="43" t="s">
        <v>149</v>
      </c>
      <c r="R20" s="44">
        <v>1000</v>
      </c>
    </row>
    <row r="21" spans="1:18">
      <c r="A21" s="31" t="s">
        <v>150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3">
        <v>0.541666666666667</v>
      </c>
      <c r="Q21" s="43" t="s">
        <v>151</v>
      </c>
      <c r="R21" s="44">
        <v>1200</v>
      </c>
    </row>
    <row r="22" ht="23" customHeight="1" spans="1:18">
      <c r="A22" s="9" t="s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3"/>
      <c r="R22" s="29">
        <f>SUM(R2:R21)</f>
        <v>4190</v>
      </c>
    </row>
  </sheetData>
  <mergeCells count="15">
    <mergeCell ref="A20:O20"/>
    <mergeCell ref="A21:O21"/>
    <mergeCell ref="A22:Q22"/>
    <mergeCell ref="Q2:Q4"/>
    <mergeCell ref="Q5:Q7"/>
    <mergeCell ref="Q8:Q11"/>
    <mergeCell ref="Q12:Q13"/>
    <mergeCell ref="Q14:Q15"/>
    <mergeCell ref="Q16:Q17"/>
    <mergeCell ref="R2:R4"/>
    <mergeCell ref="R5:R7"/>
    <mergeCell ref="R8:R11"/>
    <mergeCell ref="R12:R13"/>
    <mergeCell ref="R14:R15"/>
    <mergeCell ref="R16:R17"/>
  </mergeCells>
  <conditionalFormatting sqref="F1">
    <cfRule type="duplicateValues" dxfId="0" priority="4"/>
    <cfRule type="duplicateValues" dxfId="0" priority="3"/>
  </conditionalFormatting>
  <conditionalFormatting sqref="F2">
    <cfRule type="duplicateValues" dxfId="0" priority="14"/>
    <cfRule type="duplicateValues" dxfId="0" priority="13"/>
  </conditionalFormatting>
  <conditionalFormatting sqref="F3">
    <cfRule type="duplicateValues" dxfId="0" priority="12"/>
    <cfRule type="duplicateValues" dxfId="0" priority="11"/>
  </conditionalFormatting>
  <conditionalFormatting sqref="F4">
    <cfRule type="duplicateValues" dxfId="0" priority="10"/>
    <cfRule type="duplicateValues" dxfId="0" priority="9"/>
  </conditionalFormatting>
  <conditionalFormatting sqref="F16">
    <cfRule type="duplicateValues" dxfId="0" priority="2"/>
    <cfRule type="duplicateValues" dxfId="0" priority="1"/>
  </conditionalFormatting>
  <conditionalFormatting sqref="F19">
    <cfRule type="duplicateValues" dxfId="0" priority="5"/>
  </conditionalFormatting>
  <conditionalFormatting sqref="F10:F12">
    <cfRule type="duplicateValues" dxfId="0" priority="8"/>
    <cfRule type="duplicateValues" dxfId="0" priority="7"/>
  </conditionalFormatting>
  <conditionalFormatting sqref="F13:F15 F17:F18">
    <cfRule type="duplicateValues" dxfId="0" priority="6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workbookViewId="0">
      <selection activeCell="Q22" sqref="A22:Q22"/>
    </sheetView>
  </sheetViews>
  <sheetFormatPr defaultColWidth="9" defaultRowHeight="14.4"/>
  <cols>
    <col min="1" max="1" width="4.62962962962963" style="1" customWidth="1"/>
    <col min="2" max="2" width="5.5462962962963" style="1" customWidth="1"/>
    <col min="3" max="3" width="9.5" style="1" hidden="1" customWidth="1"/>
    <col min="4" max="4" width="11.3796296296296" style="1" hidden="1" customWidth="1"/>
    <col min="5" max="5" width="28.8796296296296" style="1" customWidth="1"/>
    <col min="6" max="6" width="9.5" style="1" customWidth="1"/>
    <col min="7" max="7" width="12.5" style="1" customWidth="1"/>
    <col min="8" max="8" width="4.62962962962963" style="1" customWidth="1"/>
    <col min="9" max="9" width="7.87962962962963" style="1" customWidth="1"/>
    <col min="10" max="10" width="8.12962962962963" style="1" customWidth="1"/>
    <col min="11" max="11" width="10.6296296296296" style="1" customWidth="1"/>
    <col min="12" max="12" width="7.87962962962963" style="1" hidden="1" customWidth="1"/>
    <col min="13" max="13" width="8.5" style="1" customWidth="1"/>
    <col min="14" max="14" width="7.87962962962963" style="1" customWidth="1"/>
    <col min="15" max="15" width="8.27777777777778" style="1" customWidth="1"/>
    <col min="16" max="16" width="8.68518518518519" style="2" customWidth="1"/>
    <col min="17" max="17" width="10.7037037037037" style="3" customWidth="1"/>
    <col min="18" max="16384" width="9" style="1"/>
  </cols>
  <sheetData>
    <row r="1" spans="1:17">
      <c r="A1" s="4" t="s">
        <v>38</v>
      </c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11" t="s">
        <v>46</v>
      </c>
      <c r="J1" s="11" t="s">
        <v>47</v>
      </c>
      <c r="K1" s="11" t="s">
        <v>48</v>
      </c>
      <c r="L1" s="11" t="s">
        <v>49</v>
      </c>
      <c r="M1" s="12" t="s">
        <v>50</v>
      </c>
      <c r="N1" s="13" t="s">
        <v>51</v>
      </c>
      <c r="O1" s="13" t="s">
        <v>152</v>
      </c>
      <c r="P1" s="13" t="s">
        <v>54</v>
      </c>
      <c r="Q1" s="24" t="s">
        <v>55</v>
      </c>
    </row>
    <row r="2" spans="1:17">
      <c r="A2" s="5"/>
      <c r="B2" s="5"/>
      <c r="C2" s="5"/>
      <c r="D2" s="5"/>
      <c r="E2" s="5"/>
      <c r="F2" s="5" t="s">
        <v>153</v>
      </c>
      <c r="G2" s="5"/>
      <c r="H2" s="5"/>
      <c r="I2" s="14" t="s">
        <v>138</v>
      </c>
      <c r="J2" s="14"/>
      <c r="K2" s="14" t="s">
        <v>147</v>
      </c>
      <c r="L2" s="14"/>
      <c r="M2" s="15">
        <v>43404</v>
      </c>
      <c r="N2" s="16"/>
      <c r="O2" s="16">
        <v>0.402777777777778</v>
      </c>
      <c r="P2" s="16" t="s">
        <v>113</v>
      </c>
      <c r="Q2" s="25">
        <v>230</v>
      </c>
    </row>
    <row r="3" spans="1:17">
      <c r="A3" s="4">
        <v>8</v>
      </c>
      <c r="B3" s="4" t="s">
        <v>84</v>
      </c>
      <c r="C3" s="4" t="s">
        <v>72</v>
      </c>
      <c r="D3" s="6">
        <v>8700056767</v>
      </c>
      <c r="E3" s="6" t="s">
        <v>85</v>
      </c>
      <c r="F3" s="6" t="s">
        <v>86</v>
      </c>
      <c r="G3" s="7">
        <v>13509412945</v>
      </c>
      <c r="H3" s="6" t="s">
        <v>60</v>
      </c>
      <c r="I3" s="4" t="s">
        <v>61</v>
      </c>
      <c r="J3" s="4" t="s">
        <v>154</v>
      </c>
      <c r="K3" s="4" t="s">
        <v>64</v>
      </c>
      <c r="L3" s="4" t="s">
        <v>84</v>
      </c>
      <c r="M3" s="12">
        <v>43404</v>
      </c>
      <c r="N3" s="17">
        <v>0.746527777777778</v>
      </c>
      <c r="O3" s="13">
        <v>0.645833333333333</v>
      </c>
      <c r="P3" s="13" t="s">
        <v>113</v>
      </c>
      <c r="Q3" s="24">
        <v>230</v>
      </c>
    </row>
    <row r="4" spans="1:17">
      <c r="A4" s="4">
        <v>18</v>
      </c>
      <c r="B4" s="4" t="s">
        <v>131</v>
      </c>
      <c r="C4" s="4" t="s">
        <v>57</v>
      </c>
      <c r="D4" s="4">
        <v>8700016970</v>
      </c>
      <c r="E4" s="4" t="s">
        <v>132</v>
      </c>
      <c r="F4" s="8" t="s">
        <v>133</v>
      </c>
      <c r="G4" s="4">
        <v>15100886111</v>
      </c>
      <c r="H4" s="6" t="s">
        <v>60</v>
      </c>
      <c r="I4" s="4" t="s">
        <v>61</v>
      </c>
      <c r="J4" s="4" t="s">
        <v>155</v>
      </c>
      <c r="K4" s="4" t="s">
        <v>64</v>
      </c>
      <c r="L4" s="4" t="s">
        <v>131</v>
      </c>
      <c r="M4" s="12">
        <v>43405</v>
      </c>
      <c r="N4" s="17">
        <v>0.315972222222222</v>
      </c>
      <c r="O4" s="13">
        <v>0.21875</v>
      </c>
      <c r="P4" s="13" t="s">
        <v>113</v>
      </c>
      <c r="Q4" s="24">
        <v>230</v>
      </c>
    </row>
    <row r="5" spans="1:17">
      <c r="A5" s="4">
        <v>27</v>
      </c>
      <c r="B5" s="4" t="s">
        <v>114</v>
      </c>
      <c r="C5" s="4" t="s">
        <v>109</v>
      </c>
      <c r="D5" s="4">
        <v>8700092246</v>
      </c>
      <c r="E5" s="4" t="s">
        <v>115</v>
      </c>
      <c r="F5" s="4" t="s">
        <v>116</v>
      </c>
      <c r="G5" s="4">
        <v>13362163799</v>
      </c>
      <c r="H5" s="6" t="s">
        <v>60</v>
      </c>
      <c r="I5" s="4" t="s">
        <v>61</v>
      </c>
      <c r="J5" s="4" t="s">
        <v>156</v>
      </c>
      <c r="K5" s="4" t="s">
        <v>64</v>
      </c>
      <c r="L5" s="4" t="s">
        <v>114</v>
      </c>
      <c r="M5" s="12">
        <v>43405</v>
      </c>
      <c r="N5" s="17">
        <v>0.347222222222222</v>
      </c>
      <c r="O5" s="18">
        <v>0.25</v>
      </c>
      <c r="P5" s="18" t="s">
        <v>157</v>
      </c>
      <c r="Q5" s="26">
        <v>280</v>
      </c>
    </row>
    <row r="6" spans="1:17">
      <c r="A6" s="4">
        <v>6</v>
      </c>
      <c r="B6" s="4" t="s">
        <v>71</v>
      </c>
      <c r="C6" s="4" t="s">
        <v>72</v>
      </c>
      <c r="D6" s="6">
        <v>8800102556</v>
      </c>
      <c r="E6" s="6" t="s">
        <v>73</v>
      </c>
      <c r="F6" s="6" t="s">
        <v>74</v>
      </c>
      <c r="G6" s="7">
        <v>13999997070</v>
      </c>
      <c r="H6" s="6" t="s">
        <v>75</v>
      </c>
      <c r="I6" s="4" t="s">
        <v>61</v>
      </c>
      <c r="J6" s="4" t="s">
        <v>158</v>
      </c>
      <c r="K6" s="4" t="s">
        <v>64</v>
      </c>
      <c r="L6" s="4" t="s">
        <v>77</v>
      </c>
      <c r="M6" s="12">
        <v>43405</v>
      </c>
      <c r="N6" s="17">
        <v>0.354166666666667</v>
      </c>
      <c r="O6" s="19"/>
      <c r="P6" s="19"/>
      <c r="Q6" s="27"/>
    </row>
    <row r="7" spans="1:17">
      <c r="A7" s="4">
        <v>2</v>
      </c>
      <c r="B7" s="6" t="s">
        <v>123</v>
      </c>
      <c r="C7" s="6" t="s">
        <v>67</v>
      </c>
      <c r="D7" s="6">
        <v>8800190799</v>
      </c>
      <c r="E7" s="6" t="s">
        <v>124</v>
      </c>
      <c r="F7" s="8" t="s">
        <v>125</v>
      </c>
      <c r="G7" s="6">
        <v>18970507373</v>
      </c>
      <c r="H7" s="6" t="s">
        <v>60</v>
      </c>
      <c r="I7" s="4" t="s">
        <v>61</v>
      </c>
      <c r="J7" s="4" t="s">
        <v>159</v>
      </c>
      <c r="K7" s="4" t="s">
        <v>64</v>
      </c>
      <c r="L7" s="4" t="s">
        <v>123</v>
      </c>
      <c r="M7" s="12">
        <v>43405</v>
      </c>
      <c r="N7" s="17">
        <v>0.357638888888889</v>
      </c>
      <c r="O7" s="20"/>
      <c r="P7" s="20"/>
      <c r="Q7" s="28"/>
    </row>
    <row r="8" spans="1:17">
      <c r="A8" s="4">
        <v>22</v>
      </c>
      <c r="B8" s="4" t="s">
        <v>160</v>
      </c>
      <c r="C8" s="4" t="s">
        <v>103</v>
      </c>
      <c r="D8" s="4">
        <v>8800015854</v>
      </c>
      <c r="E8" s="4" t="s">
        <v>161</v>
      </c>
      <c r="F8" s="4" t="s">
        <v>162</v>
      </c>
      <c r="G8" s="4">
        <v>13838005885</v>
      </c>
      <c r="H8" s="6" t="s">
        <v>60</v>
      </c>
      <c r="I8" s="4" t="s">
        <v>138</v>
      </c>
      <c r="J8" s="4" t="s">
        <v>163</v>
      </c>
      <c r="K8" s="4" t="s">
        <v>147</v>
      </c>
      <c r="L8" s="4" t="s">
        <v>164</v>
      </c>
      <c r="M8" s="12">
        <v>43405</v>
      </c>
      <c r="N8" s="17">
        <v>0.333333333333333</v>
      </c>
      <c r="O8" s="13">
        <v>0.270833333333333</v>
      </c>
      <c r="P8" s="13" t="s">
        <v>113</v>
      </c>
      <c r="Q8" s="24">
        <v>230</v>
      </c>
    </row>
    <row r="9" spans="1:17">
      <c r="A9" s="4">
        <v>15</v>
      </c>
      <c r="B9" s="4" t="s">
        <v>88</v>
      </c>
      <c r="C9" s="4" t="s">
        <v>57</v>
      </c>
      <c r="D9" s="4">
        <v>8800188641</v>
      </c>
      <c r="E9" s="4" t="s">
        <v>89</v>
      </c>
      <c r="F9" s="8" t="s">
        <v>90</v>
      </c>
      <c r="G9" s="4">
        <v>15712473266</v>
      </c>
      <c r="H9" s="6" t="s">
        <v>60</v>
      </c>
      <c r="I9" s="4" t="s">
        <v>61</v>
      </c>
      <c r="J9" s="4" t="s">
        <v>165</v>
      </c>
      <c r="K9" s="4" t="s">
        <v>64</v>
      </c>
      <c r="L9" s="4" t="s">
        <v>88</v>
      </c>
      <c r="M9" s="12">
        <v>43405</v>
      </c>
      <c r="N9" s="17">
        <v>0.413194444444444</v>
      </c>
      <c r="O9" s="18">
        <v>0.291666666666667</v>
      </c>
      <c r="P9" s="18" t="s">
        <v>113</v>
      </c>
      <c r="Q9" s="26">
        <v>230</v>
      </c>
    </row>
    <row r="10" spans="1:17">
      <c r="A10" s="4">
        <v>3</v>
      </c>
      <c r="B10" s="4" t="s">
        <v>166</v>
      </c>
      <c r="C10" s="4" t="s">
        <v>67</v>
      </c>
      <c r="D10" s="4">
        <v>8800021716</v>
      </c>
      <c r="E10" s="4" t="s">
        <v>167</v>
      </c>
      <c r="F10" s="4" t="s">
        <v>168</v>
      </c>
      <c r="G10" s="4">
        <v>13998019293</v>
      </c>
      <c r="H10" s="6" t="s">
        <v>60</v>
      </c>
      <c r="I10" s="4" t="s">
        <v>138</v>
      </c>
      <c r="J10" s="4" t="s">
        <v>169</v>
      </c>
      <c r="K10" s="4" t="s">
        <v>147</v>
      </c>
      <c r="L10" s="4" t="s">
        <v>170</v>
      </c>
      <c r="M10" s="12">
        <v>43405</v>
      </c>
      <c r="N10" s="17">
        <v>0.409027777777778</v>
      </c>
      <c r="O10" s="18">
        <v>0.34375</v>
      </c>
      <c r="P10" s="18" t="s">
        <v>113</v>
      </c>
      <c r="Q10" s="26">
        <v>230</v>
      </c>
    </row>
    <row r="11" spans="1:17">
      <c r="A11" s="4">
        <v>25</v>
      </c>
      <c r="B11" s="4" t="s">
        <v>135</v>
      </c>
      <c r="C11" s="4" t="s">
        <v>103</v>
      </c>
      <c r="D11" s="6">
        <v>8800006060</v>
      </c>
      <c r="E11" s="6" t="s">
        <v>136</v>
      </c>
      <c r="F11" s="8" t="s">
        <v>137</v>
      </c>
      <c r="G11" s="6">
        <v>18663252221</v>
      </c>
      <c r="H11" s="6" t="s">
        <v>60</v>
      </c>
      <c r="I11" s="4" t="s">
        <v>138</v>
      </c>
      <c r="J11" s="4" t="s">
        <v>171</v>
      </c>
      <c r="K11" s="4" t="s">
        <v>147</v>
      </c>
      <c r="L11" s="4" t="s">
        <v>140</v>
      </c>
      <c r="M11" s="12">
        <v>43405</v>
      </c>
      <c r="N11" s="17">
        <v>0.445833333333333</v>
      </c>
      <c r="O11" s="20"/>
      <c r="P11" s="20"/>
      <c r="Q11" s="28"/>
    </row>
    <row r="12" spans="1:17">
      <c r="A12" s="4">
        <v>4</v>
      </c>
      <c r="B12" s="4" t="s">
        <v>78</v>
      </c>
      <c r="C12" s="4" t="s">
        <v>72</v>
      </c>
      <c r="D12" s="6">
        <v>8800133226</v>
      </c>
      <c r="E12" s="6" t="s">
        <v>79</v>
      </c>
      <c r="F12" s="6" t="s">
        <v>80</v>
      </c>
      <c r="G12" s="7">
        <v>15908105877</v>
      </c>
      <c r="H12" s="6" t="s">
        <v>60</v>
      </c>
      <c r="I12" s="4" t="s">
        <v>61</v>
      </c>
      <c r="J12" s="4" t="s">
        <v>172</v>
      </c>
      <c r="K12" s="4" t="s">
        <v>64</v>
      </c>
      <c r="L12" s="4" t="s">
        <v>78</v>
      </c>
      <c r="M12" s="12">
        <v>43405</v>
      </c>
      <c r="N12" s="17">
        <v>0.444444444444444</v>
      </c>
      <c r="O12" s="13">
        <v>0.354166666666667</v>
      </c>
      <c r="P12" s="13" t="s">
        <v>157</v>
      </c>
      <c r="Q12" s="24">
        <v>280</v>
      </c>
    </row>
    <row r="13" spans="1:17">
      <c r="A13" s="4">
        <v>19</v>
      </c>
      <c r="B13" s="4" t="s">
        <v>102</v>
      </c>
      <c r="C13" s="4" t="s">
        <v>103</v>
      </c>
      <c r="D13" s="4">
        <v>8800013947</v>
      </c>
      <c r="E13" s="4" t="s">
        <v>104</v>
      </c>
      <c r="F13" s="4" t="s">
        <v>105</v>
      </c>
      <c r="G13" s="4">
        <v>15896000799</v>
      </c>
      <c r="H13" s="6" t="s">
        <v>60</v>
      </c>
      <c r="I13" s="4" t="s">
        <v>61</v>
      </c>
      <c r="J13" s="4" t="s">
        <v>173</v>
      </c>
      <c r="K13" s="4" t="s">
        <v>64</v>
      </c>
      <c r="L13" s="4" t="s">
        <v>107</v>
      </c>
      <c r="M13" s="12">
        <v>43405</v>
      </c>
      <c r="N13" s="17">
        <v>0.482638888888889</v>
      </c>
      <c r="O13" s="13"/>
      <c r="P13" s="13"/>
      <c r="Q13" s="24"/>
    </row>
    <row r="14" spans="1:17">
      <c r="A14" s="4">
        <v>5</v>
      </c>
      <c r="B14" s="4" t="s">
        <v>78</v>
      </c>
      <c r="C14" s="4" t="s">
        <v>72</v>
      </c>
      <c r="D14" s="6">
        <v>8800016377</v>
      </c>
      <c r="E14" s="6" t="s">
        <v>82</v>
      </c>
      <c r="F14" s="6" t="s">
        <v>83</v>
      </c>
      <c r="G14" s="7">
        <v>18181115678</v>
      </c>
      <c r="H14" s="6" t="s">
        <v>60</v>
      </c>
      <c r="I14" s="4" t="s">
        <v>61</v>
      </c>
      <c r="J14" s="4" t="s">
        <v>172</v>
      </c>
      <c r="K14" s="4" t="s">
        <v>64</v>
      </c>
      <c r="L14" s="4" t="s">
        <v>78</v>
      </c>
      <c r="M14" s="12">
        <v>43405</v>
      </c>
      <c r="N14" s="17">
        <v>0.486111111111111</v>
      </c>
      <c r="O14" s="13"/>
      <c r="P14" s="13"/>
      <c r="Q14" s="24"/>
    </row>
    <row r="15" spans="1:17">
      <c r="A15" s="4">
        <v>29</v>
      </c>
      <c r="B15" s="4" t="s">
        <v>96</v>
      </c>
      <c r="C15" s="4" t="s">
        <v>97</v>
      </c>
      <c r="D15" s="4">
        <v>8800179466</v>
      </c>
      <c r="E15" s="4" t="s">
        <v>98</v>
      </c>
      <c r="F15" s="4" t="s">
        <v>99</v>
      </c>
      <c r="G15" s="4">
        <v>13808540500</v>
      </c>
      <c r="H15" s="6" t="s">
        <v>60</v>
      </c>
      <c r="I15" s="21" t="s">
        <v>61</v>
      </c>
      <c r="J15" s="22" t="s">
        <v>174</v>
      </c>
      <c r="K15" s="4" t="s">
        <v>64</v>
      </c>
      <c r="L15" s="22" t="s">
        <v>101</v>
      </c>
      <c r="M15" s="12">
        <v>43405</v>
      </c>
      <c r="N15" s="17">
        <v>0.517361111111111</v>
      </c>
      <c r="O15" s="19">
        <v>0.395833333333333</v>
      </c>
      <c r="P15" s="19" t="s">
        <v>113</v>
      </c>
      <c r="Q15" s="27">
        <v>230</v>
      </c>
    </row>
    <row r="16" spans="1:17">
      <c r="A16" s="4">
        <v>1</v>
      </c>
      <c r="B16" s="4" t="s">
        <v>66</v>
      </c>
      <c r="C16" s="4" t="s">
        <v>67</v>
      </c>
      <c r="D16" s="4">
        <v>8700095347</v>
      </c>
      <c r="E16" s="4" t="s">
        <v>68</v>
      </c>
      <c r="F16" s="4" t="s">
        <v>69</v>
      </c>
      <c r="G16" s="4">
        <v>17773411888</v>
      </c>
      <c r="H16" s="4" t="s">
        <v>60</v>
      </c>
      <c r="I16" s="11" t="s">
        <v>61</v>
      </c>
      <c r="J16" s="11" t="s">
        <v>175</v>
      </c>
      <c r="K16" s="4" t="s">
        <v>64</v>
      </c>
      <c r="L16" s="11" t="s">
        <v>66</v>
      </c>
      <c r="M16" s="12">
        <v>43405</v>
      </c>
      <c r="N16" s="13">
        <v>0.538194444444444</v>
      </c>
      <c r="O16" s="20"/>
      <c r="P16" s="20"/>
      <c r="Q16" s="28"/>
    </row>
    <row r="17" ht="18" customHeight="1" spans="1:17">
      <c r="A17" s="4">
        <v>24</v>
      </c>
      <c r="B17" s="4" t="s">
        <v>142</v>
      </c>
      <c r="C17" s="4" t="s">
        <v>103</v>
      </c>
      <c r="D17" s="6">
        <v>8700000329</v>
      </c>
      <c r="E17" s="6" t="s">
        <v>143</v>
      </c>
      <c r="F17" s="8" t="s">
        <v>144</v>
      </c>
      <c r="G17" s="6">
        <v>13371057399</v>
      </c>
      <c r="H17" s="6" t="s">
        <v>60</v>
      </c>
      <c r="I17" s="4" t="s">
        <v>138</v>
      </c>
      <c r="J17" s="4" t="s">
        <v>176</v>
      </c>
      <c r="K17" s="4" t="s">
        <v>147</v>
      </c>
      <c r="L17" s="4" t="s">
        <v>146</v>
      </c>
      <c r="M17" s="12">
        <v>43405</v>
      </c>
      <c r="N17" s="17">
        <v>0.574305555555556</v>
      </c>
      <c r="O17" s="13">
        <v>0.5</v>
      </c>
      <c r="P17" s="13" t="s">
        <v>157</v>
      </c>
      <c r="Q17" s="24">
        <v>280</v>
      </c>
    </row>
    <row r="18" spans="1:17">
      <c r="A18" s="4">
        <v>16</v>
      </c>
      <c r="B18" s="4" t="s">
        <v>56</v>
      </c>
      <c r="C18" s="4" t="s">
        <v>57</v>
      </c>
      <c r="D18" s="4">
        <v>8800015352</v>
      </c>
      <c r="E18" s="4" t="s">
        <v>58</v>
      </c>
      <c r="F18" s="8" t="s">
        <v>59</v>
      </c>
      <c r="G18" s="4">
        <v>18647260093</v>
      </c>
      <c r="H18" s="6" t="s">
        <v>60</v>
      </c>
      <c r="I18" s="4" t="s">
        <v>61</v>
      </c>
      <c r="J18" s="4" t="s">
        <v>177</v>
      </c>
      <c r="K18" s="4" t="s">
        <v>64</v>
      </c>
      <c r="L18" s="4" t="s">
        <v>63</v>
      </c>
      <c r="M18" s="12">
        <v>43405</v>
      </c>
      <c r="N18" s="17">
        <v>0.638888888888889</v>
      </c>
      <c r="O18" s="13">
        <v>0.541666666666667</v>
      </c>
      <c r="P18" s="13" t="s">
        <v>113</v>
      </c>
      <c r="Q18" s="24">
        <v>230</v>
      </c>
    </row>
    <row r="19" spans="1:17">
      <c r="A19" s="4">
        <v>30</v>
      </c>
      <c r="B19" s="4" t="s">
        <v>118</v>
      </c>
      <c r="C19" s="4" t="s">
        <v>97</v>
      </c>
      <c r="D19" s="4">
        <v>8700107741</v>
      </c>
      <c r="E19" s="4" t="s">
        <v>119</v>
      </c>
      <c r="F19" s="4" t="s">
        <v>120</v>
      </c>
      <c r="G19" s="4">
        <v>18685235757</v>
      </c>
      <c r="H19" s="6" t="s">
        <v>60</v>
      </c>
      <c r="I19" s="21" t="s">
        <v>61</v>
      </c>
      <c r="J19" s="22" t="s">
        <v>178</v>
      </c>
      <c r="K19" s="4" t="s">
        <v>64</v>
      </c>
      <c r="L19" s="22" t="s">
        <v>130</v>
      </c>
      <c r="M19" s="12">
        <v>43405</v>
      </c>
      <c r="N19" s="17">
        <v>0.614583333333333</v>
      </c>
      <c r="O19" s="18">
        <v>0.53125</v>
      </c>
      <c r="P19" s="18" t="s">
        <v>113</v>
      </c>
      <c r="Q19" s="26">
        <v>230</v>
      </c>
    </row>
    <row r="20" spans="1:17">
      <c r="A20" s="4">
        <v>31</v>
      </c>
      <c r="B20" s="6" t="s">
        <v>118</v>
      </c>
      <c r="C20" s="6" t="s">
        <v>97</v>
      </c>
      <c r="D20" s="6">
        <v>8700027538</v>
      </c>
      <c r="E20" s="6" t="s">
        <v>127</v>
      </c>
      <c r="F20" s="8" t="s">
        <v>128</v>
      </c>
      <c r="G20" s="6">
        <v>18722946999</v>
      </c>
      <c r="H20" s="6" t="s">
        <v>60</v>
      </c>
      <c r="I20" s="21" t="s">
        <v>61</v>
      </c>
      <c r="J20" s="22" t="s">
        <v>178</v>
      </c>
      <c r="K20" s="4" t="s">
        <v>64</v>
      </c>
      <c r="L20" s="22" t="s">
        <v>130</v>
      </c>
      <c r="M20" s="12">
        <v>43405</v>
      </c>
      <c r="N20" s="17">
        <v>0.614583333333333</v>
      </c>
      <c r="O20" s="19"/>
      <c r="P20" s="19"/>
      <c r="Q20" s="27"/>
    </row>
    <row r="21" spans="1:17">
      <c r="A21" s="4">
        <v>7</v>
      </c>
      <c r="B21" s="4" t="s">
        <v>92</v>
      </c>
      <c r="C21" s="4" t="s">
        <v>72</v>
      </c>
      <c r="D21" s="6">
        <v>8800114642</v>
      </c>
      <c r="E21" s="6" t="s">
        <v>93</v>
      </c>
      <c r="F21" s="6" t="s">
        <v>94</v>
      </c>
      <c r="G21" s="7">
        <v>13399226554</v>
      </c>
      <c r="H21" s="6" t="s">
        <v>60</v>
      </c>
      <c r="I21" s="4" t="s">
        <v>61</v>
      </c>
      <c r="J21" s="4" t="s">
        <v>179</v>
      </c>
      <c r="K21" s="4" t="s">
        <v>64</v>
      </c>
      <c r="L21" s="4" t="s">
        <v>92</v>
      </c>
      <c r="M21" s="12">
        <v>43405</v>
      </c>
      <c r="N21" s="17">
        <v>0.836805555555556</v>
      </c>
      <c r="O21" s="13">
        <v>0.75</v>
      </c>
      <c r="P21" s="13" t="s">
        <v>113</v>
      </c>
      <c r="Q21" s="24">
        <v>230</v>
      </c>
    </row>
    <row r="22" ht="22" customHeight="1" spans="1:17">
      <c r="A22" s="9" t="s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23"/>
      <c r="Q22" s="29">
        <f>SUM(Q2:Q21)</f>
        <v>3140</v>
      </c>
    </row>
  </sheetData>
  <mergeCells count="16">
    <mergeCell ref="A22:P22"/>
    <mergeCell ref="O5:O7"/>
    <mergeCell ref="O10:O11"/>
    <mergeCell ref="O12:O14"/>
    <mergeCell ref="O15:O16"/>
    <mergeCell ref="O19:O20"/>
    <mergeCell ref="P5:P7"/>
    <mergeCell ref="P10:P11"/>
    <mergeCell ref="P12:P14"/>
    <mergeCell ref="P15:P16"/>
    <mergeCell ref="P19:P20"/>
    <mergeCell ref="Q5:Q7"/>
    <mergeCell ref="Q10:Q11"/>
    <mergeCell ref="Q12:Q14"/>
    <mergeCell ref="Q15:Q16"/>
    <mergeCell ref="Q19:Q20"/>
  </mergeCells>
  <conditionalFormatting sqref="F3">
    <cfRule type="duplicateValues" dxfId="0" priority="6"/>
  </conditionalFormatting>
  <conditionalFormatting sqref="F4">
    <cfRule type="duplicateValues" dxfId="0" priority="5"/>
  </conditionalFormatting>
  <conditionalFormatting sqref="F11">
    <cfRule type="duplicateValues" dxfId="0" priority="8"/>
  </conditionalFormatting>
  <conditionalFormatting sqref="F1:F2">
    <cfRule type="duplicateValues" dxfId="0" priority="2"/>
    <cfRule type="duplicateValues" dxfId="0" priority="1"/>
  </conditionalFormatting>
  <conditionalFormatting sqref="F8 F10">
    <cfRule type="duplicateValues" dxfId="0" priority="7"/>
  </conditionalFormatting>
  <conditionalFormatting sqref="F9 F12:F14">
    <cfRule type="duplicateValues" dxfId="0" priority="4"/>
  </conditionalFormatting>
  <conditionalFormatting sqref="F15:F16 F18 F21">
    <cfRule type="duplicateValues" dxfId="0" priority="3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总账单</vt:lpstr>
      <vt:lpstr>接机表</vt:lpstr>
      <vt:lpstr>送机表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Yuchen Liang</dc:creator>
  <cp:lastModifiedBy>Mr-dong</cp:lastModifiedBy>
  <dcterms:created xsi:type="dcterms:W3CDTF">2017-11-20T06:18:00Z</dcterms:created>
  <cp:lastPrinted>2017-11-20T06:52:00Z</cp:lastPrinted>
  <dcterms:modified xsi:type="dcterms:W3CDTF">2018-11-13T05:19:55Z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