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/>
  <xr:revisionPtr revIDLastSave="0" documentId="13_ncr:1_{9AF4DC4E-B3DB-4BDB-B8FA-449FF5AD5ECA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报价单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F17" i="2"/>
  <c r="F16" i="2"/>
  <c r="F8" i="2"/>
  <c r="F9" i="2" s="1"/>
  <c r="F3" i="2"/>
  <c r="F2" i="2"/>
  <c r="F4" i="2" l="1"/>
  <c r="F19" i="2" l="1"/>
  <c r="F20" i="2" s="1"/>
  <c r="F5" i="2"/>
  <c r="F6" i="2"/>
  <c r="F7" i="2" l="1"/>
  <c r="F14" i="2"/>
  <c r="F13" i="2"/>
  <c r="F11" i="2"/>
  <c r="F10" i="2"/>
  <c r="F15" i="2" l="1"/>
  <c r="F12" i="2"/>
  <c r="F21" i="2" l="1"/>
  <c r="F22" i="2" s="1"/>
</calcChain>
</file>

<file path=xl/sharedStrings.xml><?xml version="1.0" encoding="utf-8"?>
<sst xmlns="http://schemas.openxmlformats.org/spreadsheetml/2006/main" count="49" uniqueCount="36">
  <si>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</si>
  <si>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</si>
  <si>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</si>
  <si>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</si>
  <si>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</si>
  <si>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</si>
  <si>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</si>
  <si>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</si>
  <si>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</si>
  <si>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武汉</t>
    <phoneticPr fontId="1" type="noConversion"/>
  </si>
  <si>
    <t>服务费8%</t>
    <phoneticPr fontId="1" type="noConversion"/>
  </si>
  <si>
    <t>增值税专票6%</t>
    <phoneticPr fontId="1" type="noConversion"/>
  </si>
  <si>
    <t>上海</t>
    <phoneticPr fontId="1" type="noConversion"/>
  </si>
  <si>
    <t xml:space="preserve">午餐 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</si>
  <si>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</si>
  <si>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</si>
  <si>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北京</t>
    <phoneticPr fontId="1" type="noConversion"/>
  </si>
  <si>
    <t>北京临空皇冠假日</t>
    <phoneticPr fontId="1" type="noConversion"/>
  </si>
  <si>
    <t>会议室</t>
    <phoneticPr fontId="1" type="noConversion"/>
  </si>
  <si>
    <t>汇总</t>
    <phoneticPr fontId="1" type="noConversion"/>
  </si>
  <si>
    <t>用餐</t>
    <phoneticPr fontId="1" type="noConversion"/>
  </si>
  <si>
    <t>西安</t>
    <phoneticPr fontId="1" type="noConversion"/>
  </si>
  <si>
    <t>用餐</t>
    <phoneticPr fontId="1" type="noConversion"/>
  </si>
  <si>
    <t>每天预计30人</t>
    <phoneticPr fontId="1" type="noConversion"/>
  </si>
  <si>
    <t>杭州</t>
    <phoneticPr fontId="1" type="noConversion"/>
  </si>
  <si>
    <t>杭州福朋喜来登酒店</t>
    <phoneticPr fontId="1" type="noConversion"/>
  </si>
  <si>
    <t>7月5-7日</t>
    <phoneticPr fontId="1" type="noConversion"/>
  </si>
  <si>
    <t>7月8-9日</t>
    <phoneticPr fontId="1" type="noConversion"/>
  </si>
  <si>
    <t>上海浦东嘉里酒店</t>
    <phoneticPr fontId="1" type="noConversion"/>
  </si>
  <si>
    <t>西安北站美居酒店</t>
    <phoneticPr fontId="1" type="noConversion"/>
  </si>
  <si>
    <t>预计45人</t>
    <phoneticPr fontId="1" type="noConversion"/>
  </si>
  <si>
    <t>上海</t>
    <phoneticPr fontId="1" type="noConversion"/>
  </si>
  <si>
    <t>上海美豪酒店</t>
    <phoneticPr fontId="1" type="noConversion"/>
  </si>
  <si>
    <t xml:space="preserve"> 7.19-7.21</t>
    <phoneticPr fontId="1" type="noConversion"/>
  </si>
  <si>
    <t>每天预计50人</t>
    <phoneticPr fontId="1" type="noConversion"/>
  </si>
  <si>
    <t>预计20人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</si>
</sst>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Fill="1"/>
    <xf numFmtId="176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58" fontId="0" fillId="0" borderId="1" xfId="0" applyNumberFormat="1" applyFill="1" applyBorder="1" applyAlignment="1">
      <alignment horizontal="left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/>
    </xf>
    <xf numFmtId="0" fontId="3" fillId="0" borderId="1" xfId="0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tabSelected="1" zoomScaleNormal="100" workbookViewId="0">
      <selection activeCell="E24" sqref="E24"/>
    </sheetView>
  </sheetViews>
  <sheetFormatPr defaultColWidth="8.85546875" defaultRowHeight="14.15" x14ac:dyDescent="0.35"/>
  <cols>
    <col min="2" max="2" width="35.5" customWidth="1"/>
    <col min="3" max="3" width="12.5" bestFit="1" customWidth="1"/>
    <col min="4" max="4" width="8.7109375" customWidth="1"/>
    <col min="6" max="6" width="10.0703125" bestFit="1" customWidth="1"/>
    <col min="7" max="7" width="46.35546875" bestFit="1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7" customFormat="1" x14ac:dyDescent="0.35">
      <c r="A2" s="13" t="s">
        <v>24</v>
      </c>
      <c r="B2" s="13" t="s">
        <v>25</v>
      </c>
      <c r="C2" s="14" t="s">
        <v>1</v>
      </c>
      <c r="D2" s="15">
        <v>1</v>
      </c>
      <c r="E2" s="14">
        <v>3000</v>
      </c>
      <c r="F2" s="14">
        <f>D2*E2</f>
        <v>3000</v>
      </c>
      <c r="G2" s="16">
        <v>44383</v>
      </c>
    </row>
    <row r="3" spans="1:7" s="7" customFormat="1" x14ac:dyDescent="0.35">
      <c r="A3" s="17"/>
      <c r="B3" s="17"/>
      <c r="C3" s="14" t="s">
        <v>22</v>
      </c>
      <c r="D3" s="14">
        <v>20</v>
      </c>
      <c r="E3" s="14">
        <v>50</v>
      </c>
      <c r="F3" s="14">
        <f>D3*E3</f>
        <v>1000</v>
      </c>
      <c r="G3" s="14" t="s">
        <v>35</v>
      </c>
    </row>
    <row r="4" spans="1:7" s="7" customFormat="1" x14ac:dyDescent="0.35">
      <c r="A4" s="17"/>
      <c r="B4" s="17"/>
      <c r="C4" s="14" t="s">
        <v>8</v>
      </c>
      <c r="D4" s="14"/>
      <c r="E4" s="14"/>
      <c r="F4" s="14">
        <f>F2+F3</f>
        <v>4000</v>
      </c>
      <c r="G4" s="14"/>
    </row>
    <row r="5" spans="1:7" s="7" customFormat="1" x14ac:dyDescent="0.35">
      <c r="A5" s="13" t="s">
        <v>24</v>
      </c>
      <c r="B5" s="13" t="s">
        <v>25</v>
      </c>
      <c r="C5" s="14" t="s">
        <v>18</v>
      </c>
      <c r="D5" s="15">
        <v>3</v>
      </c>
      <c r="E5" s="14">
        <v>3400</v>
      </c>
      <c r="F5" s="14">
        <f>D5*E5</f>
        <v>10200</v>
      </c>
      <c r="G5" s="14" t="s">
        <v>26</v>
      </c>
    </row>
    <row r="6" spans="1:7" s="7" customFormat="1" x14ac:dyDescent="0.35">
      <c r="A6" s="17"/>
      <c r="B6" s="17"/>
      <c r="C6" s="14" t="s">
        <v>20</v>
      </c>
      <c r="D6" s="15">
        <v>135</v>
      </c>
      <c r="E6" s="14">
        <v>50</v>
      </c>
      <c r="F6" s="14">
        <f>D6*E6</f>
        <v>6750</v>
      </c>
      <c r="G6" s="14" t="s">
        <v>30</v>
      </c>
    </row>
    <row r="7" spans="1:7" s="7" customFormat="1" x14ac:dyDescent="0.35">
      <c r="A7" s="17"/>
      <c r="B7" s="17"/>
      <c r="C7" s="14" t="s">
        <v>19</v>
      </c>
      <c r="D7" s="14"/>
      <c r="E7" s="14"/>
      <c r="F7" s="14">
        <f>F5+F6</f>
        <v>16950</v>
      </c>
      <c r="G7" s="14"/>
    </row>
    <row r="8" spans="1:7" s="7" customFormat="1" x14ac:dyDescent="0.35">
      <c r="A8" s="18" t="s">
        <v>12</v>
      </c>
      <c r="B8" s="13" t="s">
        <v>28</v>
      </c>
      <c r="C8" s="14" t="s">
        <v>1</v>
      </c>
      <c r="D8" s="15">
        <v>1</v>
      </c>
      <c r="E8" s="14">
        <v>4500</v>
      </c>
      <c r="F8" s="14">
        <f>D8*E8</f>
        <v>4500</v>
      </c>
      <c r="G8" s="16">
        <v>44382</v>
      </c>
    </row>
    <row r="9" spans="1:7" s="7" customFormat="1" x14ac:dyDescent="0.35">
      <c r="A9" s="18"/>
      <c r="B9" s="19"/>
      <c r="C9" s="14" t="s">
        <v>8</v>
      </c>
      <c r="D9" s="14"/>
      <c r="E9" s="14"/>
      <c r="F9" s="14">
        <f>F8</f>
        <v>4500</v>
      </c>
      <c r="G9" s="14"/>
    </row>
    <row r="10" spans="1:7" s="7" customFormat="1" x14ac:dyDescent="0.35">
      <c r="A10" s="13" t="s">
        <v>16</v>
      </c>
      <c r="B10" s="13" t="s">
        <v>17</v>
      </c>
      <c r="C10" s="14" t="s">
        <v>1</v>
      </c>
      <c r="D10" s="15">
        <v>2</v>
      </c>
      <c r="E10" s="14">
        <v>4800</v>
      </c>
      <c r="F10" s="14">
        <f>D10*E10</f>
        <v>9600</v>
      </c>
      <c r="G10" s="16" t="s">
        <v>27</v>
      </c>
    </row>
    <row r="11" spans="1:7" s="7" customFormat="1" x14ac:dyDescent="0.35">
      <c r="A11" s="17"/>
      <c r="B11" s="17"/>
      <c r="C11" s="14" t="s">
        <v>13</v>
      </c>
      <c r="D11" s="15">
        <v>60</v>
      </c>
      <c r="E11" s="14">
        <v>68</v>
      </c>
      <c r="F11" s="14">
        <f>D11*E11</f>
        <v>4080</v>
      </c>
      <c r="G11" s="20" t="s">
        <v>23</v>
      </c>
    </row>
    <row r="12" spans="1:7" s="7" customFormat="1" x14ac:dyDescent="0.35">
      <c r="A12" s="19"/>
      <c r="B12" s="19"/>
      <c r="C12" s="14" t="s">
        <v>8</v>
      </c>
      <c r="D12" s="14"/>
      <c r="E12" s="14"/>
      <c r="F12" s="14">
        <f>F10+F11</f>
        <v>13680</v>
      </c>
      <c r="G12" s="14"/>
    </row>
    <row r="13" spans="1:7" s="7" customFormat="1" x14ac:dyDescent="0.35">
      <c r="A13" s="18" t="s">
        <v>21</v>
      </c>
      <c r="B13" s="13" t="s">
        <v>29</v>
      </c>
      <c r="C13" s="14" t="s">
        <v>1</v>
      </c>
      <c r="D13" s="15">
        <v>1</v>
      </c>
      <c r="E13" s="21">
        <v>3000</v>
      </c>
      <c r="F13" s="14">
        <f>D13*E13</f>
        <v>3000</v>
      </c>
      <c r="G13" s="16">
        <v>44382</v>
      </c>
    </row>
    <row r="14" spans="1:7" s="7" customFormat="1" x14ac:dyDescent="0.35">
      <c r="A14" s="18" t="s">
        <v>9</v>
      </c>
      <c r="B14" s="17"/>
      <c r="C14" s="14" t="s">
        <v>13</v>
      </c>
      <c r="D14" s="15">
        <v>30</v>
      </c>
      <c r="E14" s="14">
        <v>50</v>
      </c>
      <c r="F14" s="14">
        <f>D14*E14</f>
        <v>1500</v>
      </c>
      <c r="G14" s="20" t="s">
        <v>23</v>
      </c>
    </row>
    <row r="15" spans="1:7" s="7" customFormat="1" x14ac:dyDescent="0.35">
      <c r="A15" s="18"/>
      <c r="B15" s="19"/>
      <c r="C15" s="14" t="s">
        <v>8</v>
      </c>
      <c r="D15" s="14"/>
      <c r="E15" s="14"/>
      <c r="F15" s="14">
        <f>F13+F14</f>
        <v>4500</v>
      </c>
      <c r="G15" s="14"/>
    </row>
    <row r="16" spans="1:7" s="7" customFormat="1" x14ac:dyDescent="0.35">
      <c r="A16" s="13" t="s">
        <v>31</v>
      </c>
      <c r="B16" s="13" t="s">
        <v>32</v>
      </c>
      <c r="C16" s="14" t="s">
        <v>1</v>
      </c>
      <c r="D16" s="15">
        <v>3</v>
      </c>
      <c r="E16" s="21">
        <v>2900</v>
      </c>
      <c r="F16" s="14">
        <f>D16*E16</f>
        <v>8700</v>
      </c>
      <c r="G16" s="14" t="s">
        <v>33</v>
      </c>
    </row>
    <row r="17" spans="1:7" s="7" customFormat="1" x14ac:dyDescent="0.35">
      <c r="A17" s="17"/>
      <c r="B17" s="17"/>
      <c r="C17" s="14" t="s">
        <v>13</v>
      </c>
      <c r="D17" s="15">
        <v>150</v>
      </c>
      <c r="E17" s="14">
        <v>50</v>
      </c>
      <c r="F17" s="14">
        <f>D17*E17</f>
        <v>7500</v>
      </c>
      <c r="G17" s="14" t="s">
        <v>34</v>
      </c>
    </row>
    <row r="18" spans="1:7" s="7" customFormat="1" x14ac:dyDescent="0.35">
      <c r="A18" s="19"/>
      <c r="B18" s="19"/>
      <c r="C18" s="14" t="s">
        <v>8</v>
      </c>
      <c r="D18" s="14"/>
      <c r="E18" s="14"/>
      <c r="F18" s="14">
        <f>F16+F17</f>
        <v>16200</v>
      </c>
      <c r="G18" s="14"/>
    </row>
    <row r="19" spans="1:7" x14ac:dyDescent="0.35">
      <c r="A19" s="9" t="s">
        <v>10</v>
      </c>
      <c r="B19" s="9"/>
      <c r="C19" s="9"/>
      <c r="D19" s="3"/>
      <c r="E19" s="3"/>
      <c r="F19" s="5">
        <f>(F4+F15+F12+F9+F7+F18)*0.08</f>
        <v>4786.4000000000005</v>
      </c>
      <c r="G19" s="1"/>
    </row>
    <row r="20" spans="1:7" x14ac:dyDescent="0.35">
      <c r="A20" s="10" t="s">
        <v>15</v>
      </c>
      <c r="B20" s="11"/>
      <c r="C20" s="11"/>
      <c r="D20" s="6"/>
      <c r="E20" s="6"/>
      <c r="F20" s="5">
        <f>F4+F19+F15+F12+F9+F7+F18</f>
        <v>64616.4</v>
      </c>
      <c r="G20" s="12"/>
    </row>
    <row r="21" spans="1:7" x14ac:dyDescent="0.35">
      <c r="A21" s="9" t="s">
        <v>11</v>
      </c>
      <c r="B21" s="9"/>
      <c r="C21" s="9"/>
      <c r="D21" s="4"/>
      <c r="E21" s="3"/>
      <c r="F21" s="8">
        <f>F20*0.06</f>
        <v>3876.9839999999999</v>
      </c>
      <c r="G21" s="8"/>
    </row>
    <row r="22" spans="1:7" x14ac:dyDescent="0.35">
      <c r="A22" s="9" t="s">
        <v>14</v>
      </c>
      <c r="B22" s="9"/>
      <c r="C22" s="9"/>
      <c r="D22" s="3"/>
      <c r="E22" s="3"/>
      <c r="F22" s="5">
        <f>F20+F21</f>
        <v>68493.384000000005</v>
      </c>
      <c r="G22" s="8"/>
    </row>
  </sheetData>
  <mergeCells count="16">
    <mergeCell ref="A22:C22"/>
    <mergeCell ref="A19:C19"/>
    <mergeCell ref="A21:C21"/>
    <mergeCell ref="A20:C20"/>
    <mergeCell ref="A2:A4"/>
    <mergeCell ref="B2:B4"/>
    <mergeCell ref="A13:A15"/>
    <mergeCell ref="B13:B15"/>
    <mergeCell ref="A10:A12"/>
    <mergeCell ref="B10:B12"/>
    <mergeCell ref="A8:A9"/>
    <mergeCell ref="B8:B9"/>
    <mergeCell ref="A5:A7"/>
    <mergeCell ref="B5:B7"/>
    <mergeCell ref="A16:A18"/>
    <mergeCell ref="B16:B18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2021-07-05T05:37:27Z</dcterms:modified>
</cp:coreProperties>
</file>