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<sst xmlns="http://schemas.openxmlformats.org/spreadsheetml/2006/main" count="77" uniqueCount="58">
  <si>
    <t>泰康人寿浙江分公司</t>
  </si>
  <si>
    <t>供应商名称</t>
  </si>
  <si>
    <t>康辉集团北京国际会议展览有限公司</t>
  </si>
  <si>
    <t>康辉联系人</t>
  </si>
  <si>
    <t>耿吴茜 18210062127</t>
  </si>
  <si>
    <t>活动日期</t>
  </si>
  <si>
    <t>6.7日</t>
  </si>
  <si>
    <t>报价日期</t>
  </si>
  <si>
    <t>2024.6.4</t>
  </si>
  <si>
    <t>支付方式</t>
  </si>
  <si>
    <t>公司付款</t>
  </si>
  <si>
    <t>客户方联系人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</si>
  <si>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</si>
  <si>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</si>
  <si>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</si>
  <si>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</si>
  <si>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</si>
  <si>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</si>
  <si>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</si>
  <si>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</si>
  <si>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</si>
  <si>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大交通</t>
  </si>
  <si>
    <t>机票</t>
  </si>
  <si>
    <t>6月7日 CA1306 深圳-北京  0855-1215
6月9日 CA1337 北京-深圳  1600-1940</t>
  </si>
  <si>
    <t>人</t>
  </si>
  <si>
    <t xml:space="preserve">次 </t>
  </si>
  <si>
    <t>小交通</t>
  </si>
  <si>
    <t>大巴</t>
  </si>
  <si>
    <t>37+1座</t>
  </si>
  <si>
    <t>辆</t>
  </si>
  <si>
    <t>首都机场-午餐-泰康研修院</t>
  </si>
  <si>
    <t>泰康研修院-燕园-集团大厦-南锣鼓巷</t>
  </si>
  <si>
    <t>泰康研修院-天坛-首都机场</t>
  </si>
  <si>
    <t>门票</t>
  </si>
  <si>
    <t>6.9日</t>
  </si>
  <si>
    <t>天坛</t>
  </si>
  <si>
    <t>根据实际人数为准</t>
  </si>
  <si>
    <t>耳麦</t>
  </si>
  <si>
    <t>费用小计</t>
  </si>
  <si>
    <t>第三方人员</t>
  </si>
  <si>
    <t>导游</t>
  </si>
  <si>
    <t>天</t>
  </si>
  <si>
    <t>路费</t>
  </si>
  <si>
    <t>餐补</t>
  </si>
  <si>
    <t>餐</t>
  </si>
  <si>
    <t>1天3餐</t>
  </si>
  <si>
    <t>服务费
（旅游服务
费普通发票）</t>
  </si>
  <si>
    <t>支付 康辉合计（RMB）:</t>
  </si>
  <si>
    <t>收款帐户：</t>
  </si>
  <si>
    <t>订单确认盖章：</t>
  </si>
  <si>
    <t>开户行：</t>
  </si>
  <si>
    <t xml:space="preserve">交通银行股份有限公司北京团结湖支行          </t>
  </si>
  <si>
    <t>(客户方)</t>
  </si>
  <si>
    <t>帐  号：</t>
  </si>
  <si>
    <t xml:space="preserve">1100 6074 4018 0100 4979 6 </t>
  </si>
  <si>
    <t>户  名：</t>
  </si>
  <si>
    <t>确认日期：</t>
  </si>
  <si>
    <t>（必填）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</si>
</sst>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  <numFmt numFmtId="177" formatCode="\¥#,##0.00_);[Red]\(\¥#,##0.0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sz val="9"/>
      <name val="微软雅黑"/>
      <charset val="134"/>
    </font>
    <font>
      <b/>
      <sz val="12"/>
      <name val="微软雅黑"/>
      <charset val="134"/>
    </font>
    <font>
      <b/>
      <sz val="9"/>
      <color rgb="FFC00000"/>
      <name val="微软雅黑"/>
      <charset val="134"/>
    </font>
    <font>
      <b/>
      <sz val="12"/>
      <color rgb="FF00000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2"/>
      <color rgb="FFC00000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4" fillId="14" borderId="7" applyNumberFormat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8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8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40" fontId="18" fillId="0" borderId="0" xfId="0" applyNumberFormat="1" applyFont="1" applyAlignment="1">
      <alignment horizontal="center"/>
    </xf>
    <xf numFmtId="0" fontId="20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156845</xdr:colOff>
      <xdr:row>1</xdr:row>
      <xdr:rowOff>151765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28415" b="26776"/>
        <a:stretch>
          <a:fillRect/>
        </a:stretch>
      </xdr:blipFill>
      <xdr:spPr>
        <a:xfrm>
          <a:off x="12700" y="12700"/>
          <a:ext cx="25654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topLeftCell="A3" workbookViewId="0">
      <selection activeCell="I21" sqref="I9 I13 I16 I20 I21"/>
    </sheetView>
  </sheetViews>
  <sheetFormatPr defaultColWidth="9.55833333333333" defaultRowHeight="13.5"/>
  <cols>
    <col min="1" max="1" width="14" style="2" customWidth="1"/>
    <col min="2" max="2" width="17.775" style="2" customWidth="1"/>
    <col min="3" max="3" width="33.1083333333333" style="2" customWidth="1"/>
    <col min="4" max="8" width="13.2166666666667" style="2" customWidth="1"/>
    <col min="9" max="9" width="20.6666666666667" style="2" customWidth="1"/>
    <col min="10" max="10" width="57.8833333333333" style="3" customWidth="1"/>
    <col min="11" max="12" width="9.55833333333333" style="2"/>
    <col min="13" max="13" width="9.66666666666667" style="2"/>
    <col min="14" max="14" width="9.55833333333333" style="2"/>
    <col min="15" max="15" width="9.66666666666667" style="2" customWidth="1"/>
    <col min="16" max="16384" width="9.55833333333333" style="2"/>
  </cols>
  <sheetData>
    <row r="1" ht="70.05" customHeight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ht="43.05" customHeight="1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 t="s">
        <v>1</v>
      </c>
      <c r="B3" s="7" t="s">
        <v>2</v>
      </c>
      <c r="C3" s="8"/>
      <c r="D3" s="8"/>
      <c r="E3" s="8"/>
      <c r="F3" s="8"/>
      <c r="G3" s="9"/>
      <c r="H3" s="10" t="s">
        <v>3</v>
      </c>
      <c r="I3" s="44" t="s">
        <v>4</v>
      </c>
      <c r="J3" s="9"/>
    </row>
    <row r="4" ht="22.95" customHeight="1" spans="1:10">
      <c r="A4" s="6" t="s">
        <v>5</v>
      </c>
      <c r="B4" s="11" t="s">
        <v>6</v>
      </c>
      <c r="C4" s="10" t="s">
        <v>7</v>
      </c>
      <c r="D4" s="12" t="s">
        <v>8</v>
      </c>
      <c r="E4" s="6" t="s">
        <v>9</v>
      </c>
      <c r="F4" s="7" t="s">
        <v>10</v>
      </c>
      <c r="G4" s="9"/>
      <c r="H4" s="10" t="s">
        <v>11</v>
      </c>
      <c r="I4" s="7"/>
      <c r="J4" s="9"/>
    </row>
    <row r="5" ht="18" customHeight="1" spans="1:10">
      <c r="A5" s="11"/>
      <c r="B5" s="11"/>
      <c r="C5" s="11"/>
      <c r="D5" s="11"/>
      <c r="E5" s="11"/>
      <c r="F5" s="11"/>
      <c r="G5" s="11"/>
      <c r="H5" s="11"/>
      <c r="I5" s="11"/>
      <c r="J5" s="11"/>
    </row>
    <row r="6" ht="25.05" customHeight="1" spans="1:10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4" t="s">
        <v>17</v>
      </c>
      <c r="G6" s="15" t="s">
        <v>16</v>
      </c>
      <c r="H6" s="15" t="s">
        <v>18</v>
      </c>
      <c r="I6" s="15" t="s">
        <v>19</v>
      </c>
      <c r="J6" s="45" t="s">
        <v>20</v>
      </c>
    </row>
    <row r="7" s="1" customFormat="1" ht="24" customHeight="1" spans="1:10">
      <c r="A7" s="16" t="s">
        <v>21</v>
      </c>
      <c r="B7" s="17" t="s">
        <v>22</v>
      </c>
      <c r="C7" s="17" t="s">
        <v>23</v>
      </c>
      <c r="D7" s="18">
        <v>10</v>
      </c>
      <c r="E7" s="19" t="s">
        <v>24</v>
      </c>
      <c r="F7" s="18">
        <v>1</v>
      </c>
      <c r="G7" s="20" t="s">
        <v>25</v>
      </c>
      <c r="H7" s="21">
        <v>1620</v>
      </c>
      <c r="I7" s="21">
        <f>H7*F7*D7</f>
        <v>16200</v>
      </c>
      <c r="J7" s="46"/>
    </row>
    <row r="8" s="1" customFormat="1" ht="24" customHeight="1" spans="1:10">
      <c r="A8" s="22"/>
      <c r="B8" s="23"/>
      <c r="C8" s="23"/>
      <c r="D8" s="18">
        <v>10</v>
      </c>
      <c r="E8" s="19" t="s">
        <v>24</v>
      </c>
      <c r="F8" s="18">
        <v>1</v>
      </c>
      <c r="G8" s="20" t="s">
        <v>25</v>
      </c>
      <c r="H8" s="21">
        <v>620</v>
      </c>
      <c r="I8" s="21">
        <f>H8*F8*D8</f>
        <v>6200</v>
      </c>
      <c r="J8" s="46"/>
    </row>
    <row r="9" s="1" customFormat="1" ht="18" customHeight="1" spans="1:10">
      <c r="A9" s="24"/>
      <c r="B9" s="25"/>
      <c r="C9" s="26"/>
      <c r="D9" s="26"/>
      <c r="E9" s="26"/>
      <c r="F9" s="26"/>
      <c r="G9" s="26"/>
      <c r="H9" s="26"/>
      <c r="I9" s="47">
        <f>SUM(I7:I8)</f>
        <v>22400</v>
      </c>
      <c r="J9" s="46"/>
    </row>
    <row r="10" s="1" customFormat="1" ht="24" customHeight="1" spans="1:10">
      <c r="A10" s="16" t="s">
        <v>26</v>
      </c>
      <c r="B10" s="17" t="s">
        <v>27</v>
      </c>
      <c r="C10" s="23" t="s">
        <v>28</v>
      </c>
      <c r="D10" s="18">
        <v>1</v>
      </c>
      <c r="E10" s="20" t="s">
        <v>29</v>
      </c>
      <c r="F10" s="18">
        <v>1</v>
      </c>
      <c r="G10" s="20" t="s">
        <v>25</v>
      </c>
      <c r="H10" s="21">
        <v>1800</v>
      </c>
      <c r="I10" s="21">
        <f>H10*F10*D10</f>
        <v>1800</v>
      </c>
      <c r="J10" s="48" t="s">
        <v>30</v>
      </c>
    </row>
    <row r="11" s="1" customFormat="1" ht="24" customHeight="1" spans="1:10">
      <c r="A11" s="16"/>
      <c r="B11" s="17"/>
      <c r="C11" s="23"/>
      <c r="D11" s="18">
        <v>1</v>
      </c>
      <c r="E11" s="20" t="s">
        <v>29</v>
      </c>
      <c r="F11" s="18">
        <v>1</v>
      </c>
      <c r="G11" s="20" t="s">
        <v>25</v>
      </c>
      <c r="H11" s="21">
        <v>2000</v>
      </c>
      <c r="I11" s="21">
        <f>H11*F11*D11</f>
        <v>2000</v>
      </c>
      <c r="J11" s="48" t="s">
        <v>31</v>
      </c>
    </row>
    <row r="12" s="1" customFormat="1" ht="24" customHeight="1" spans="1:10">
      <c r="A12" s="22"/>
      <c r="B12" s="23"/>
      <c r="C12" s="23"/>
      <c r="D12" s="18">
        <v>1</v>
      </c>
      <c r="E12" s="20" t="s">
        <v>29</v>
      </c>
      <c r="F12" s="18">
        <v>1</v>
      </c>
      <c r="G12" s="20" t="s">
        <v>25</v>
      </c>
      <c r="H12" s="21">
        <v>2000</v>
      </c>
      <c r="I12" s="21">
        <f>H12*F12*D12</f>
        <v>2000</v>
      </c>
      <c r="J12" s="48" t="s">
        <v>32</v>
      </c>
    </row>
    <row r="13" s="1" customFormat="1" ht="18" customHeight="1" spans="1:10">
      <c r="A13" s="24"/>
      <c r="B13" s="25"/>
      <c r="C13" s="26"/>
      <c r="D13" s="26"/>
      <c r="E13" s="26"/>
      <c r="F13" s="26"/>
      <c r="G13" s="26"/>
      <c r="H13" s="26"/>
      <c r="I13" s="47">
        <f>SUM(I10:I12)</f>
        <v>5800</v>
      </c>
      <c r="J13" s="46"/>
    </row>
    <row r="14" ht="30" customHeight="1" spans="1:10">
      <c r="A14" s="27" t="s">
        <v>33</v>
      </c>
      <c r="B14" s="17" t="s">
        <v>34</v>
      </c>
      <c r="C14" s="17" t="s">
        <v>35</v>
      </c>
      <c r="D14" s="18">
        <v>10</v>
      </c>
      <c r="E14" s="18" t="s">
        <v>24</v>
      </c>
      <c r="F14" s="18">
        <v>1</v>
      </c>
      <c r="G14" s="18" t="s">
        <v>25</v>
      </c>
      <c r="H14" s="18">
        <v>34</v>
      </c>
      <c r="I14" s="21">
        <f>H14*F14*D14</f>
        <v>340</v>
      </c>
      <c r="J14" s="48" t="s">
        <v>36</v>
      </c>
    </row>
    <row r="15" ht="30" customHeight="1" spans="1:10">
      <c r="A15" s="28"/>
      <c r="B15" s="29"/>
      <c r="C15" s="17" t="s">
        <v>37</v>
      </c>
      <c r="D15" s="18">
        <v>10</v>
      </c>
      <c r="E15" s="18" t="s">
        <v>24</v>
      </c>
      <c r="F15" s="18">
        <v>1</v>
      </c>
      <c r="G15" s="18" t="s">
        <v>25</v>
      </c>
      <c r="H15" s="18">
        <v>15</v>
      </c>
      <c r="I15" s="21">
        <f>H15*F15*D15</f>
        <v>150</v>
      </c>
      <c r="J15" s="48"/>
    </row>
    <row r="16" s="1" customFormat="1" ht="18" customHeight="1" spans="1:10">
      <c r="A16" s="22"/>
      <c r="B16" s="26" t="s">
        <v>38</v>
      </c>
      <c r="C16" s="26"/>
      <c r="D16" s="26"/>
      <c r="E16" s="26"/>
      <c r="F16" s="26"/>
      <c r="G16" s="26"/>
      <c r="H16" s="26"/>
      <c r="I16" s="47">
        <f>SUM(I14:I15)</f>
        <v>490</v>
      </c>
      <c r="J16" s="46"/>
    </row>
    <row r="17" ht="24" customHeight="1" spans="1:10">
      <c r="A17" s="30" t="s">
        <v>39</v>
      </c>
      <c r="B17" s="31" t="s">
        <v>40</v>
      </c>
      <c r="C17" s="17" t="s">
        <v>34</v>
      </c>
      <c r="D17" s="32">
        <v>1</v>
      </c>
      <c r="E17" s="33" t="s">
        <v>24</v>
      </c>
      <c r="F17" s="32">
        <v>1</v>
      </c>
      <c r="G17" s="33" t="s">
        <v>41</v>
      </c>
      <c r="H17" s="34">
        <v>1000</v>
      </c>
      <c r="I17" s="21">
        <f>H17*F17*D17</f>
        <v>1000</v>
      </c>
      <c r="J17" s="49"/>
    </row>
    <row r="18" ht="24" customHeight="1" spans="1:10">
      <c r="A18" s="30"/>
      <c r="B18" s="31"/>
      <c r="C18" s="35" t="s">
        <v>42</v>
      </c>
      <c r="D18" s="35">
        <v>1</v>
      </c>
      <c r="E18" s="35" t="s">
        <v>24</v>
      </c>
      <c r="F18" s="35">
        <v>1</v>
      </c>
      <c r="G18" s="35" t="s">
        <v>41</v>
      </c>
      <c r="H18" s="34">
        <v>60</v>
      </c>
      <c r="I18" s="21">
        <f>H18*F18*D18</f>
        <v>60</v>
      </c>
      <c r="J18" s="49"/>
    </row>
    <row r="19" ht="24" customHeight="1" spans="1:10">
      <c r="A19" s="30"/>
      <c r="B19" s="31"/>
      <c r="C19" s="35" t="s">
        <v>43</v>
      </c>
      <c r="D19" s="35">
        <v>1</v>
      </c>
      <c r="E19" s="35" t="s">
        <v>24</v>
      </c>
      <c r="F19" s="35">
        <v>1</v>
      </c>
      <c r="G19" s="35" t="s">
        <v>44</v>
      </c>
      <c r="H19" s="36">
        <v>90</v>
      </c>
      <c r="I19" s="21">
        <f>H19*F19*D19</f>
        <v>90</v>
      </c>
      <c r="J19" s="49" t="s">
        <v>45</v>
      </c>
    </row>
    <row r="20" ht="18" customHeight="1" spans="1:10">
      <c r="A20" s="30"/>
      <c r="B20" s="26" t="s">
        <v>38</v>
      </c>
      <c r="C20" s="26"/>
      <c r="D20" s="26"/>
      <c r="E20" s="26"/>
      <c r="F20" s="26"/>
      <c r="G20" s="26"/>
      <c r="H20" s="26"/>
      <c r="I20" s="47">
        <f>SUM(I17:I19)</f>
        <v>1150</v>
      </c>
      <c r="J20" s="49"/>
    </row>
    <row r="21" ht="42" customHeight="1" spans="1:10">
      <c r="A21" s="37" t="s">
        <v>46</v>
      </c>
      <c r="B21" s="38">
        <v>0.06</v>
      </c>
      <c r="C21" s="38"/>
      <c r="D21" s="38"/>
      <c r="E21" s="38"/>
      <c r="F21" s="38"/>
      <c r="G21" s="38"/>
      <c r="H21" s="38"/>
      <c r="I21" s="36">
        <f>(I9+I13+I16+I20)*B21</f>
        <v>1790.4</v>
      </c>
      <c r="J21" s="50"/>
    </row>
    <row r="22" ht="25.05" customHeight="1" spans="1:10">
      <c r="A22" s="39" t="s">
        <v>47</v>
      </c>
      <c r="B22" s="39"/>
      <c r="C22" s="39"/>
      <c r="D22" s="39"/>
      <c r="E22" s="39"/>
      <c r="F22" s="39"/>
      <c r="G22" s="39"/>
      <c r="H22" s="39"/>
      <c r="I22" s="51">
        <f>I21+(I9+I13+I16+I20)</f>
        <v>31630.4</v>
      </c>
      <c r="J22" s="50"/>
    </row>
    <row r="23" spans="1:9">
      <c r="A23" s="40"/>
      <c r="B23" s="40"/>
      <c r="C23" s="40"/>
      <c r="D23" s="40"/>
      <c r="E23" s="40"/>
      <c r="F23" s="40"/>
      <c r="G23" s="40"/>
      <c r="H23" s="40"/>
      <c r="I23" s="52"/>
    </row>
    <row r="24" ht="16.5" spans="1:6">
      <c r="A24" s="41" t="s">
        <v>48</v>
      </c>
      <c r="B24" s="42"/>
      <c r="C24" s="42"/>
      <c r="D24" s="42"/>
      <c r="E24" s="43" t="s">
        <v>49</v>
      </c>
      <c r="F24" s="42"/>
    </row>
    <row r="25" ht="16.5" spans="1:6">
      <c r="A25" s="41" t="s">
        <v>50</v>
      </c>
      <c r="B25" s="42" t="s">
        <v>51</v>
      </c>
      <c r="C25" s="42"/>
      <c r="D25" s="42"/>
      <c r="E25" s="42" t="s">
        <v>52</v>
      </c>
      <c r="F25" s="42"/>
    </row>
    <row r="26" ht="16.5" spans="1:6">
      <c r="A26" s="41" t="s">
        <v>53</v>
      </c>
      <c r="B26" s="42" t="s">
        <v>54</v>
      </c>
      <c r="C26" s="42"/>
      <c r="D26" s="42"/>
      <c r="E26" s="42"/>
      <c r="F26" s="42"/>
    </row>
    <row r="27" ht="16.5" spans="1:9">
      <c r="A27" s="41" t="s">
        <v>55</v>
      </c>
      <c r="B27" s="42" t="s">
        <v>2</v>
      </c>
      <c r="C27" s="42"/>
      <c r="D27" s="42"/>
      <c r="E27" s="42" t="s">
        <v>56</v>
      </c>
      <c r="F27" s="42"/>
      <c r="I27" s="53"/>
    </row>
    <row r="28" ht="16.5" spans="1:6">
      <c r="A28" s="42"/>
      <c r="B28" s="42"/>
      <c r="C28" s="42"/>
      <c r="D28" s="42"/>
      <c r="E28" s="42" t="s">
        <v>57</v>
      </c>
      <c r="F28" s="42"/>
    </row>
  </sheetData>
  <mergeCells count="21">
    <mergeCell ref="A1:J1"/>
    <mergeCell ref="A2:J2"/>
    <mergeCell ref="B3:G3"/>
    <mergeCell ref="I3:J3"/>
    <mergeCell ref="F4:G4"/>
    <mergeCell ref="I4:J4"/>
    <mergeCell ref="A5:J5"/>
    <mergeCell ref="B16:H16"/>
    <mergeCell ref="B20:H20"/>
    <mergeCell ref="B21:H21"/>
    <mergeCell ref="A22:H22"/>
    <mergeCell ref="A7:A8"/>
    <mergeCell ref="A10:A12"/>
    <mergeCell ref="A14:A15"/>
    <mergeCell ref="A17:A20"/>
    <mergeCell ref="B7:B8"/>
    <mergeCell ref="B10:B12"/>
    <mergeCell ref="B14:B15"/>
    <mergeCell ref="B17:B19"/>
    <mergeCell ref="C7:C8"/>
    <mergeCell ref="C10:C12"/>
  </mergeCells>
  <pageMargins left="0.75" right="0.75" top="1" bottom="1" header="0.5" footer="0.5"/>
  <pageSetup paperSize="9" scale="6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zhaojh45</cp:lastModifiedBy>
  <dcterms:created xsi:type="dcterms:W3CDTF">2024-03-27T03:36:00Z</dcterms:created>
  <dcterms:modified xsi:type="dcterms:W3CDTF">2024-06-04T09:36:57Z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D956210B0A25499FADA1D4119DD6FD28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false</vt:bool>
  </property>
</Properties>
</file>