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95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<sst xmlns="http://schemas.openxmlformats.org/spreadsheetml/2006/main" count="89">
  <si>
    <t>【借款报销单】</t>
  </si>
  <si>
    <t>团号： HMZA-180504-QDH689</t>
  </si>
  <si>
    <t>会议日期：5.4-5.6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</si>
  <si>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</si>
  <si>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</si>
  <si>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</si>
  <si>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</si>
  <si>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</si>
  <si>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</si>
  <si>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</si>
  <si>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</si>
  <si>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</si>
  <si>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</si>
  <si>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</si>
  <si>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</si>
  <si>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</si>
  <si>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</si>
  <si>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</si>
  <si>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</si>
  <si>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</si>
  <si>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</si>
  <si>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</si>
  <si>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</si>
  <si>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</si>
  <si>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</si>
  <si>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</si>
  <si>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</si>
  <si>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</si>
  <si>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</si>
  <si>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</si>
  <si>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</si>
  <si>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</si>
  <si>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</si>
  <si>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</si>
  <si>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</si>
  <si>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</si>
  <si>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</si>
  <si>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</si>
  <si>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</si>
  <si>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</si>
  <si>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</si>
  <si>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</si>
  <si>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</si>
  <si>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</si>
  <si>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</si>
  <si>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</si>
  <si>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</si>
  <si>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</si>
  <si>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</si>
  <si>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</si>
  <si>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</si>
  <si>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</si>
  <si>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</si>
  <si>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</si>
  <si>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</si>
  <si>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</si>
  <si>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</si>
  <si>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</si>
  <si>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</si>
  <si>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</si>
  <si>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</si>
  <si>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</si>
  <si>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</si>
  <si>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5.21-5.22</t>
  </si>
  <si>
    <t>报销日期:</t>
  </si>
  <si>
    <t>团号:</t>
  </si>
  <si>
    <t>HMZB-180522-AXP686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</si>
  <si>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</si>
  <si>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</si>
  <si>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</si>
  <si>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</si>
  <si>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</si>
  <si>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</si>
  <si>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</si>
  <si>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</si>
  <si>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</si>
  <si>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</si>
  <si>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详见行程单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</si>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</sst>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#,##0.00_ "/>
    <numFmt numFmtId="44" formatCode="_ &quot;￥&quot;* #,##0.00_ ;_ &quot;￥&quot;* \-#,##0.00_ ;_ &quot;￥&quot;* &quot;-&quot;??_ ;_ @_ "/>
    <numFmt numFmtId="177" formatCode="#,##0.00;[Red]#,##0.00"/>
    <numFmt numFmtId="178" formatCode="0.00_);[Red]\(0.00\)"/>
    <numFmt numFmtId="43" formatCode="_ * #,##0.00_ ;_ * \-#,##0.00_ ;_ * &quot;-&quot;??_ ;_ @_ "/>
    <numFmt numFmtId="41" formatCode="_ * #,##0_ ;_ * \-#,##0_ ;_ * &quot;-&quot;_ ;_ @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25" borderId="23" applyNumberFormat="0" applyAlignment="0" applyProtection="0">
      <alignment vertical="center"/>
    </xf>
    <xf numFmtId="0" fontId="26" fillId="25" borderId="16" applyNumberFormat="0" applyAlignment="0" applyProtection="0">
      <alignment vertical="center"/>
    </xf>
    <xf numFmtId="0" fontId="23" fillId="24" borderId="20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0" fontId="6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7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I15" sqref="I15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8">
        <f>A58-C58</f>
        <v>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22"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>
        <v>5.23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 t="s">
        <v>66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/>
      <c r="H11" s="25"/>
      <c r="I11" s="40"/>
      <c r="J11" s="41"/>
      <c r="K11" s="42" t="s">
        <v>75</v>
      </c>
    </row>
    <row r="12" ht="22" customHeight="1" spans="2:11">
      <c r="B12" s="22">
        <v>2</v>
      </c>
      <c r="C12" s="23"/>
      <c r="D12" s="26"/>
      <c r="E12" s="27" t="s">
        <v>76</v>
      </c>
      <c r="F12" s="27"/>
      <c r="G12" s="25">
        <v>181.32</v>
      </c>
      <c r="H12" s="25">
        <v>181.32</v>
      </c>
      <c r="I12" s="40"/>
      <c r="J12" s="41"/>
      <c r="K12" s="43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181.32</v>
      </c>
      <c r="H18" s="30">
        <f>SUM(H11:H17)</f>
        <v>181.32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181.32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181.32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50</v>
      </c>
      <c r="G23" s="16" t="s">
        <v>83</v>
      </c>
      <c r="H23" s="16"/>
      <c r="I23" s="16"/>
      <c r="J23" s="16" t="s">
        <v>52</v>
      </c>
      <c r="K23" s="16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62</v>
      </c>
      <c r="E30" s="10"/>
      <c r="F30" s="11" t="str">
        <f>F7</f>
        <v>5.21-5.22</v>
      </c>
      <c r="G30" s="11"/>
      <c r="H30" s="10" t="s">
        <v>64</v>
      </c>
      <c r="I30" s="37"/>
      <c r="J30" s="11">
        <f>J7</f>
        <v>5.23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 t="str">
        <f>J8</f>
        <v>HMZB-180522-AXP686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43</v>
      </c>
      <c r="J33" s="25"/>
      <c r="K33" s="50" t="s">
        <v>72</v>
      </c>
    </row>
    <row r="34" ht="20.1" customHeight="1" spans="2:11">
      <c r="B34" s="27">
        <v>1</v>
      </c>
      <c r="C34" s="27"/>
      <c r="D34" s="33" t="s">
        <v>59</v>
      </c>
      <c r="E34" s="27" t="s">
        <v>63</v>
      </c>
      <c r="F34" s="27"/>
      <c r="G34" s="25">
        <v>100</v>
      </c>
      <c r="H34" s="25">
        <v>2</v>
      </c>
      <c r="I34" s="40">
        <f>G34*H34</f>
        <v>200</v>
      </c>
      <c r="J34" s="41"/>
      <c r="K34" s="43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0">
        <f t="shared" ref="I35:I36" si="0">G35*H35</f>
        <v>0</v>
      </c>
      <c r="J35" s="41"/>
      <c r="K35" s="43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3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2</v>
      </c>
      <c r="I37" s="45">
        <f>SUM(I34:J36)</f>
        <v>200</v>
      </c>
      <c r="J37" s="46"/>
      <c r="K37" s="47"/>
    </row>
    <row r="38" ht="20.1" customHeight="1" spans="2:11">
      <c r="B38" s="16" t="s">
        <v>82</v>
      </c>
      <c r="C38" s="16"/>
      <c r="D38" s="16"/>
      <c r="E38" s="16"/>
      <c r="F38" s="16" t="s">
        <v>50</v>
      </c>
      <c r="G38" s="16" t="s">
        <v>83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゛一缕阳光﹎</cp:lastModifiedBy>
  <dcterms:created xsi:type="dcterms:W3CDTF">2014-04-15T08:52:00Z</dcterms:created>
  <cp:lastPrinted>2017-09-06T05:53:00Z</cp:lastPrinted>
  <dcterms:modified xsi:type="dcterms:W3CDTF">2018-05-23T08:20:17Z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