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工作\2021凯迪万宁\"/>
    </mc:Choice>
  </mc:AlternateContent>
  <xr:revisionPtr revIDLastSave="0" documentId="13_ncr:1_{DB1B4BB7-1773-4A90-891A-1829CE1B147B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3" l="1"/>
  <c r="F15" i="3"/>
  <c r="H15" i="3" s="1"/>
  <c r="H16" i="3"/>
  <c r="H56" i="3"/>
  <c r="H19" i="3"/>
  <c r="F17" i="3" l="1"/>
  <c r="H35" i="3"/>
  <c r="H34" i="3"/>
  <c r="H36" i="3"/>
  <c r="H33" i="3"/>
  <c r="G30" i="3"/>
  <c r="H27" i="3"/>
  <c r="H26" i="3"/>
  <c r="H25" i="3"/>
  <c r="H28" i="3"/>
  <c r="G13" i="3"/>
  <c r="H32" i="3"/>
  <c r="H37" i="3"/>
  <c r="H20" i="3"/>
  <c r="H21" i="3"/>
  <c r="H22" i="3"/>
  <c r="H18" i="3"/>
  <c r="H24" i="3"/>
  <c r="H29" i="3"/>
  <c r="F30" i="3"/>
  <c r="H8" i="3"/>
  <c r="H9" i="3"/>
  <c r="H10" i="3"/>
  <c r="F13" i="3"/>
  <c r="F39" i="3"/>
  <c r="H38" i="3"/>
  <c r="G39" i="3"/>
  <c r="E55" i="3"/>
  <c r="E58" i="3" s="1"/>
  <c r="E51" i="3"/>
  <c r="E54" i="3" s="1"/>
  <c r="E48" i="3"/>
  <c r="E50" i="3" s="1"/>
  <c r="E45" i="3"/>
  <c r="E47" i="3" s="1"/>
  <c r="E40" i="3"/>
  <c r="E44" i="3" s="1"/>
  <c r="E31" i="3"/>
  <c r="E39" i="3" s="1"/>
  <c r="E24" i="3"/>
  <c r="E30" i="3" s="1"/>
  <c r="E18" i="3"/>
  <c r="E23" i="3" s="1"/>
  <c r="E14" i="3"/>
  <c r="E17" i="3" s="1"/>
  <c r="E8" i="3"/>
  <c r="E13" i="3" s="1"/>
  <c r="G58" i="3"/>
  <c r="G54" i="3"/>
  <c r="G50" i="3"/>
  <c r="G47" i="3"/>
  <c r="G44" i="3"/>
  <c r="G23" i="3"/>
  <c r="D58" i="3"/>
  <c r="D54" i="3"/>
  <c r="D50" i="3"/>
  <c r="D47" i="3"/>
  <c r="D44" i="3"/>
  <c r="D39" i="3"/>
  <c r="D30" i="3"/>
  <c r="D23" i="3"/>
  <c r="D17" i="3"/>
  <c r="D13" i="3"/>
  <c r="C58" i="3"/>
  <c r="C54" i="3"/>
  <c r="C50" i="3"/>
  <c r="C47" i="3"/>
  <c r="C44" i="3"/>
  <c r="C39" i="3"/>
  <c r="C30" i="3"/>
  <c r="C23" i="3"/>
  <c r="C17" i="3"/>
  <c r="C13" i="3"/>
  <c r="H55" i="3"/>
  <c r="H57" i="3"/>
  <c r="F58" i="3"/>
  <c r="H51" i="3"/>
  <c r="H52" i="3"/>
  <c r="H53" i="3"/>
  <c r="F54" i="3"/>
  <c r="H48" i="3"/>
  <c r="H49" i="3"/>
  <c r="F50" i="3"/>
  <c r="H45" i="3"/>
  <c r="H46" i="3"/>
  <c r="F47" i="3"/>
  <c r="H40" i="3"/>
  <c r="H41" i="3"/>
  <c r="H42" i="3"/>
  <c r="H43" i="3"/>
  <c r="F44" i="3"/>
  <c r="H31" i="3"/>
  <c r="F23" i="3"/>
  <c r="H14" i="3"/>
  <c r="H17" i="3" s="1"/>
  <c r="H11" i="3"/>
  <c r="H12" i="3"/>
  <c r="D59" i="3" l="1"/>
  <c r="C59" i="3"/>
  <c r="H44" i="3"/>
  <c r="H54" i="3"/>
  <c r="H58" i="3"/>
  <c r="G59" i="3"/>
  <c r="G64" i="3" s="1"/>
  <c r="H13" i="3"/>
  <c r="F59" i="3"/>
  <c r="E64" i="3" s="1"/>
  <c r="H47" i="3"/>
  <c r="H50" i="3"/>
  <c r="E59" i="3"/>
  <c r="H23" i="3"/>
  <c r="H30" i="3"/>
  <c r="H39" i="3"/>
  <c r="H59" i="3" l="1"/>
  <c r="C64" i="3" s="1"/>
  <c r="I64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<sst xmlns="http://schemas.openxmlformats.org/spreadsheetml/2006/main" count="54" uniqueCount="54">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</sst>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58" zoomScale="80" zoomScaleNormal="80" workbookViewId="0">
      <selection activeCell="F15" sqref="F15:G15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4.30468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9" t="s">
        <v>0</v>
      </c>
      <c r="D2" s="59"/>
      <c r="E2" s="59"/>
      <c r="F2" s="59"/>
      <c r="G2" s="59"/>
      <c r="H2" s="59"/>
      <c r="I2" s="12"/>
      <c r="J2" s="12"/>
      <c r="K2" s="12"/>
      <c r="L2" s="12"/>
    </row>
    <row r="4" spans="1:12" ht="21" customHeight="1" x14ac:dyDescent="0.3">
      <c r="H4" s="47" t="s">
        <v>51</v>
      </c>
      <c r="I4" s="47"/>
      <c r="J4" s="47" t="s">
        <v>52</v>
      </c>
    </row>
    <row r="5" spans="1:12" ht="21" customHeight="1" x14ac:dyDescent="0.3">
      <c r="H5" s="48"/>
      <c r="I5" s="48"/>
      <c r="J5" s="48"/>
    </row>
    <row r="6" spans="1:12" ht="21" customHeight="1" x14ac:dyDescent="0.3">
      <c r="A6" s="56" t="s">
        <v>1</v>
      </c>
      <c r="B6" s="52" t="s">
        <v>2</v>
      </c>
      <c r="C6" s="60" t="s">
        <v>3</v>
      </c>
      <c r="D6" s="60"/>
      <c r="E6" s="60"/>
      <c r="F6" s="61" t="s">
        <v>4</v>
      </c>
      <c r="G6" s="61"/>
      <c r="H6" s="61"/>
      <c r="I6" s="61"/>
      <c r="J6" s="52" t="s">
        <v>5</v>
      </c>
    </row>
    <row r="7" spans="1:12" ht="21" customHeight="1" x14ac:dyDescent="0.3">
      <c r="A7" s="56"/>
      <c r="B7" s="5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2"/>
    </row>
    <row r="8" spans="1:12" ht="21" customHeight="1" x14ac:dyDescent="0.3">
      <c r="A8" s="57">
        <v>1</v>
      </c>
      <c r="B8" s="58" t="s">
        <v>13</v>
      </c>
      <c r="C8" s="40">
        <v>500</v>
      </c>
      <c r="D8" s="53"/>
      <c r="E8" s="40">
        <f>C8*D8</f>
        <v>0</v>
      </c>
      <c r="F8" s="8">
        <v>168.7</v>
      </c>
      <c r="G8" s="22">
        <v>0</v>
      </c>
      <c r="H8" s="8">
        <f>F8+G8</f>
        <v>168.7</v>
      </c>
      <c r="I8" s="13"/>
      <c r="J8" s="41" t="s">
        <v>14</v>
      </c>
    </row>
    <row r="9" spans="1:12" ht="21" customHeight="1" x14ac:dyDescent="0.3">
      <c r="A9" s="57"/>
      <c r="B9" s="58"/>
      <c r="C9" s="40"/>
      <c r="D9" s="53"/>
      <c r="E9" s="40"/>
      <c r="F9" s="24">
        <v>0</v>
      </c>
      <c r="G9" s="27">
        <v>0</v>
      </c>
      <c r="H9" s="8">
        <f>F9+G9</f>
        <v>0</v>
      </c>
      <c r="I9" s="13"/>
      <c r="J9" s="42"/>
    </row>
    <row r="10" spans="1:12" ht="21" customHeight="1" x14ac:dyDescent="0.3">
      <c r="A10" s="57"/>
      <c r="B10" s="58"/>
      <c r="C10" s="40"/>
      <c r="D10" s="53"/>
      <c r="E10" s="40"/>
      <c r="F10" s="24">
        <v>0</v>
      </c>
      <c r="G10" s="27">
        <v>0</v>
      </c>
      <c r="H10" s="8">
        <f>F10+G10</f>
        <v>0</v>
      </c>
      <c r="I10" s="13"/>
      <c r="J10" s="42"/>
    </row>
    <row r="11" spans="1:12" ht="21" customHeight="1" x14ac:dyDescent="0.3">
      <c r="A11" s="57"/>
      <c r="B11" s="58"/>
      <c r="C11" s="40"/>
      <c r="D11" s="53"/>
      <c r="E11" s="40"/>
      <c r="F11" s="24">
        <v>0</v>
      </c>
      <c r="G11" s="27">
        <v>0</v>
      </c>
      <c r="H11" s="8">
        <f>F11+G11</f>
        <v>0</v>
      </c>
      <c r="I11" s="13"/>
      <c r="J11" s="42"/>
    </row>
    <row r="12" spans="1:12" ht="21" customHeight="1" x14ac:dyDescent="0.3">
      <c r="A12" s="57"/>
      <c r="B12" s="58"/>
      <c r="C12" s="40"/>
      <c r="D12" s="53"/>
      <c r="E12" s="40"/>
      <c r="F12" s="8">
        <v>0</v>
      </c>
      <c r="G12" s="8">
        <v>0</v>
      </c>
      <c r="H12" s="8">
        <f>F12+G12</f>
        <v>0</v>
      </c>
      <c r="I12" s="13"/>
      <c r="J12" s="42"/>
    </row>
    <row r="13" spans="1:12" s="1" customFormat="1" ht="21" customHeight="1" x14ac:dyDescent="0.3">
      <c r="A13" s="9"/>
      <c r="B13" s="10" t="s">
        <v>15</v>
      </c>
      <c r="C13" s="11">
        <f>SUM(C8)</f>
        <v>500</v>
      </c>
      <c r="D13" s="11">
        <f>SUM(D8)</f>
        <v>0</v>
      </c>
      <c r="E13" s="11">
        <f>SUM(E8)</f>
        <v>0</v>
      </c>
      <c r="F13" s="11">
        <f>SUM(F8:F12)</f>
        <v>168.7</v>
      </c>
      <c r="G13" s="11">
        <f>SUM(G8:G12)</f>
        <v>0</v>
      </c>
      <c r="H13" s="11">
        <f>SUM(H8:H12)</f>
        <v>168.7</v>
      </c>
      <c r="I13" s="14"/>
      <c r="J13" s="43"/>
    </row>
    <row r="14" spans="1:12" ht="21" customHeight="1" x14ac:dyDescent="0.3">
      <c r="A14" s="31">
        <v>2</v>
      </c>
      <c r="B14" s="34" t="s">
        <v>16</v>
      </c>
      <c r="C14" s="37">
        <v>24500</v>
      </c>
      <c r="D14" s="31"/>
      <c r="E14" s="37">
        <f>C14*D14</f>
        <v>0</v>
      </c>
      <c r="F14" s="8">
        <v>2033</v>
      </c>
      <c r="G14" s="8">
        <v>0</v>
      </c>
      <c r="H14" s="8">
        <f>F14+G14</f>
        <v>2033</v>
      </c>
      <c r="I14" s="13"/>
      <c r="J14" s="41" t="s">
        <v>17</v>
      </c>
    </row>
    <row r="15" spans="1:12" ht="21" customHeight="1" x14ac:dyDescent="0.3">
      <c r="A15" s="32"/>
      <c r="B15" s="35"/>
      <c r="C15" s="38"/>
      <c r="D15" s="32"/>
      <c r="E15" s="38"/>
      <c r="F15" s="29">
        <f>20972+158</f>
        <v>21130</v>
      </c>
      <c r="G15" s="29">
        <v>981</v>
      </c>
      <c r="H15" s="29">
        <f>F15+G15</f>
        <v>22111</v>
      </c>
      <c r="I15" s="13"/>
      <c r="J15" s="42"/>
    </row>
    <row r="16" spans="1:12" ht="21" customHeight="1" x14ac:dyDescent="0.3">
      <c r="A16" s="33"/>
      <c r="B16" s="36"/>
      <c r="C16" s="39"/>
      <c r="D16" s="33"/>
      <c r="E16" s="39"/>
      <c r="F16" s="29">
        <v>324</v>
      </c>
      <c r="G16" s="29">
        <v>0</v>
      </c>
      <c r="H16" s="29">
        <f>F16+G16</f>
        <v>324</v>
      </c>
      <c r="I16" s="13"/>
      <c r="J16" s="42"/>
    </row>
    <row r="17" spans="1:10" s="1" customFormat="1" ht="21" customHeight="1" x14ac:dyDescent="0.3">
      <c r="A17" s="9"/>
      <c r="B17" s="10" t="s">
        <v>18</v>
      </c>
      <c r="C17" s="11">
        <f>SUM(C14)</f>
        <v>24500</v>
      </c>
      <c r="D17" s="11">
        <f>SUM(D14)</f>
        <v>0</v>
      </c>
      <c r="E17" s="11">
        <f>SUM(E14)</f>
        <v>0</v>
      </c>
      <c r="F17" s="11">
        <f>SUM(F14:F16)</f>
        <v>23487</v>
      </c>
      <c r="G17" s="11">
        <f>SUM(G14:G16)</f>
        <v>981</v>
      </c>
      <c r="H17" s="11">
        <f>SUM(H14:H16)</f>
        <v>24468</v>
      </c>
      <c r="I17" s="14"/>
      <c r="J17" s="43"/>
    </row>
    <row r="18" spans="1:10" ht="21" customHeight="1" x14ac:dyDescent="0.3">
      <c r="A18" s="57">
        <v>3</v>
      </c>
      <c r="B18" s="58" t="s">
        <v>19</v>
      </c>
      <c r="C18" s="40">
        <v>5000</v>
      </c>
      <c r="D18" s="53"/>
      <c r="E18" s="40">
        <f>C18*D18</f>
        <v>0</v>
      </c>
      <c r="F18" s="30">
        <v>2325.6</v>
      </c>
      <c r="G18" s="22">
        <v>0</v>
      </c>
      <c r="H18" s="22">
        <f>F18</f>
        <v>2325.6</v>
      </c>
      <c r="I18" s="13"/>
      <c r="J18" s="49" t="s">
        <v>20</v>
      </c>
    </row>
    <row r="19" spans="1:10" ht="21" customHeight="1" x14ac:dyDescent="0.3">
      <c r="A19" s="57"/>
      <c r="B19" s="58"/>
      <c r="C19" s="40"/>
      <c r="D19" s="53"/>
      <c r="E19" s="40"/>
      <c r="F19" s="27">
        <v>355</v>
      </c>
      <c r="G19" s="23">
        <v>8</v>
      </c>
      <c r="H19" s="23">
        <f>F19+G19</f>
        <v>363</v>
      </c>
      <c r="I19" s="13"/>
      <c r="J19" s="50"/>
    </row>
    <row r="20" spans="1:10" ht="21" customHeight="1" x14ac:dyDescent="0.3">
      <c r="A20" s="57"/>
      <c r="B20" s="58"/>
      <c r="C20" s="40"/>
      <c r="D20" s="53"/>
      <c r="E20" s="40"/>
      <c r="F20" s="27">
        <v>0</v>
      </c>
      <c r="G20" s="25">
        <v>0</v>
      </c>
      <c r="H20" s="25">
        <f>F20</f>
        <v>0</v>
      </c>
      <c r="I20" s="13"/>
      <c r="J20" s="50"/>
    </row>
    <row r="21" spans="1:10" ht="21" customHeight="1" x14ac:dyDescent="0.3">
      <c r="A21" s="57"/>
      <c r="B21" s="58"/>
      <c r="C21" s="40"/>
      <c r="D21" s="53"/>
      <c r="E21" s="40"/>
      <c r="F21" s="27">
        <v>0</v>
      </c>
      <c r="G21" s="23">
        <v>0</v>
      </c>
      <c r="H21" s="23">
        <f>F21</f>
        <v>0</v>
      </c>
      <c r="I21" s="13"/>
      <c r="J21" s="50"/>
    </row>
    <row r="22" spans="1:10" ht="21" customHeight="1" x14ac:dyDescent="0.3">
      <c r="A22" s="57"/>
      <c r="B22" s="58"/>
      <c r="C22" s="40"/>
      <c r="D22" s="53"/>
      <c r="E22" s="40"/>
      <c r="F22" s="27">
        <v>0</v>
      </c>
      <c r="G22" s="22">
        <v>0</v>
      </c>
      <c r="H22" s="23">
        <f>F22</f>
        <v>0</v>
      </c>
      <c r="I22" s="13"/>
      <c r="J22" s="50"/>
    </row>
    <row r="23" spans="1:10" s="1" customFormat="1" ht="21" customHeight="1" x14ac:dyDescent="0.3">
      <c r="A23" s="9"/>
      <c r="B23" s="10" t="s">
        <v>21</v>
      </c>
      <c r="C23" s="11">
        <f>SUM(C18)</f>
        <v>5000</v>
      </c>
      <c r="D23" s="11">
        <f>SUM(D18)</f>
        <v>0</v>
      </c>
      <c r="E23" s="11">
        <f>SUM(E18)</f>
        <v>0</v>
      </c>
      <c r="F23" s="11">
        <f>SUM(F18:F22)</f>
        <v>2680.6</v>
      </c>
      <c r="G23" s="11">
        <f>SUM(G18:G22)</f>
        <v>8</v>
      </c>
      <c r="H23" s="11">
        <f>SUM(H18:H22)</f>
        <v>2688.6</v>
      </c>
      <c r="I23" s="14"/>
      <c r="J23" s="51"/>
    </row>
    <row r="24" spans="1:10" ht="21" customHeight="1" x14ac:dyDescent="0.3">
      <c r="A24" s="57">
        <v>4</v>
      </c>
      <c r="B24" s="58" t="s">
        <v>22</v>
      </c>
      <c r="C24" s="40">
        <v>5000</v>
      </c>
      <c r="D24" s="53"/>
      <c r="E24" s="40">
        <f t="shared" ref="E24:E55" si="0">C24*D24</f>
        <v>0</v>
      </c>
      <c r="F24" s="8">
        <v>818</v>
      </c>
      <c r="G24" s="8">
        <v>81.62</v>
      </c>
      <c r="H24" s="8">
        <f>SUM(F24:G24)</f>
        <v>899.62</v>
      </c>
      <c r="I24" s="13"/>
      <c r="J24" s="49" t="s">
        <v>23</v>
      </c>
    </row>
    <row r="25" spans="1:10" ht="21" customHeight="1" x14ac:dyDescent="0.3">
      <c r="A25" s="57"/>
      <c r="B25" s="58"/>
      <c r="C25" s="40"/>
      <c r="D25" s="53"/>
      <c r="E25" s="40"/>
      <c r="F25" s="28">
        <v>2000</v>
      </c>
      <c r="G25" s="28">
        <v>0</v>
      </c>
      <c r="H25" s="28">
        <f>SUM(F25:G25)</f>
        <v>2000</v>
      </c>
      <c r="I25" s="13"/>
      <c r="J25" s="50"/>
    </row>
    <row r="26" spans="1:10" ht="21" customHeight="1" x14ac:dyDescent="0.3">
      <c r="A26" s="57"/>
      <c r="B26" s="58"/>
      <c r="C26" s="40"/>
      <c r="D26" s="53"/>
      <c r="E26" s="40"/>
      <c r="F26" s="28">
        <v>684</v>
      </c>
      <c r="G26" s="28">
        <v>0</v>
      </c>
      <c r="H26" s="28">
        <f>SUM(F26:G26)</f>
        <v>684</v>
      </c>
      <c r="I26" s="13"/>
      <c r="J26" s="50"/>
    </row>
    <row r="27" spans="1:10" ht="21" customHeight="1" x14ac:dyDescent="0.3">
      <c r="A27" s="57"/>
      <c r="B27" s="58"/>
      <c r="C27" s="40"/>
      <c r="D27" s="53"/>
      <c r="E27" s="40"/>
      <c r="F27" s="28">
        <v>0</v>
      </c>
      <c r="G27" s="28">
        <v>0</v>
      </c>
      <c r="H27" s="28">
        <f>SUM(F27:G27)</f>
        <v>0</v>
      </c>
      <c r="I27" s="13"/>
      <c r="J27" s="50"/>
    </row>
    <row r="28" spans="1:10" ht="21" customHeight="1" x14ac:dyDescent="0.3">
      <c r="A28" s="57"/>
      <c r="B28" s="58"/>
      <c r="C28" s="40"/>
      <c r="D28" s="53"/>
      <c r="E28" s="40"/>
      <c r="F28" s="28">
        <v>0</v>
      </c>
      <c r="G28" s="28">
        <v>0</v>
      </c>
      <c r="H28" s="26">
        <f>SUM(F28:G28)</f>
        <v>0</v>
      </c>
      <c r="I28" s="13"/>
      <c r="J28" s="50"/>
    </row>
    <row r="29" spans="1:10" ht="21" customHeight="1" x14ac:dyDescent="0.3">
      <c r="A29" s="57"/>
      <c r="B29" s="58"/>
      <c r="C29" s="40"/>
      <c r="D29" s="53"/>
      <c r="E29" s="40"/>
      <c r="F29" s="28">
        <v>0</v>
      </c>
      <c r="G29" s="8">
        <v>0</v>
      </c>
      <c r="H29" s="8">
        <f t="shared" ref="H29:H56" si="1">F29+G29</f>
        <v>0</v>
      </c>
      <c r="I29" s="13"/>
      <c r="J29" s="50"/>
    </row>
    <row r="30" spans="1:10" s="1" customFormat="1" ht="21" customHeight="1" x14ac:dyDescent="0.3">
      <c r="A30" s="9"/>
      <c r="B30" s="10" t="s">
        <v>24</v>
      </c>
      <c r="C30" s="11">
        <f>SUM(C24)</f>
        <v>5000</v>
      </c>
      <c r="D30" s="11">
        <f t="shared" ref="D30:E30" si="2">SUM(D24)</f>
        <v>0</v>
      </c>
      <c r="E30" s="11">
        <f t="shared" si="2"/>
        <v>0</v>
      </c>
      <c r="F30" s="11">
        <f>SUM(F24:F29)</f>
        <v>3502</v>
      </c>
      <c r="G30" s="11">
        <f>SUM(G24:G29)</f>
        <v>81.62</v>
      </c>
      <c r="H30" s="11">
        <f>SUM(H24:H29)</f>
        <v>3583.62</v>
      </c>
      <c r="I30" s="14"/>
      <c r="J30" s="51"/>
    </row>
    <row r="31" spans="1:10" ht="21" customHeight="1" x14ac:dyDescent="0.3">
      <c r="A31" s="31">
        <v>5</v>
      </c>
      <c r="B31" s="34" t="s">
        <v>25</v>
      </c>
      <c r="C31" s="34">
        <v>0</v>
      </c>
      <c r="D31" s="31"/>
      <c r="E31" s="37">
        <f t="shared" si="0"/>
        <v>0</v>
      </c>
      <c r="F31" s="30">
        <v>0</v>
      </c>
      <c r="G31" s="30">
        <v>0</v>
      </c>
      <c r="H31" s="8">
        <f t="shared" si="1"/>
        <v>0</v>
      </c>
      <c r="I31" s="21">
        <v>0</v>
      </c>
      <c r="J31" s="41" t="s">
        <v>26</v>
      </c>
    </row>
    <row r="32" spans="1:10" ht="21" customHeight="1" x14ac:dyDescent="0.3">
      <c r="A32" s="32"/>
      <c r="B32" s="35"/>
      <c r="C32" s="35"/>
      <c r="D32" s="32"/>
      <c r="E32" s="38"/>
      <c r="F32" s="30">
        <v>0</v>
      </c>
      <c r="G32" s="30">
        <v>0</v>
      </c>
      <c r="H32" s="25">
        <f t="shared" si="1"/>
        <v>0</v>
      </c>
      <c r="I32" s="13"/>
      <c r="J32" s="42"/>
    </row>
    <row r="33" spans="1:10" ht="21" customHeight="1" x14ac:dyDescent="0.3">
      <c r="A33" s="32"/>
      <c r="B33" s="35"/>
      <c r="C33" s="35"/>
      <c r="D33" s="32"/>
      <c r="E33" s="38"/>
      <c r="F33" s="30">
        <v>0</v>
      </c>
      <c r="G33" s="30">
        <v>0</v>
      </c>
      <c r="H33" s="28">
        <f t="shared" si="1"/>
        <v>0</v>
      </c>
      <c r="I33" s="13"/>
      <c r="J33" s="42"/>
    </row>
    <row r="34" spans="1:10" ht="21" customHeight="1" x14ac:dyDescent="0.3">
      <c r="A34" s="32"/>
      <c r="B34" s="35"/>
      <c r="C34" s="35"/>
      <c r="D34" s="32"/>
      <c r="E34" s="38"/>
      <c r="F34" s="30">
        <v>0</v>
      </c>
      <c r="G34" s="30">
        <v>0</v>
      </c>
      <c r="H34" s="28">
        <f t="shared" si="1"/>
        <v>0</v>
      </c>
      <c r="I34" s="13"/>
      <c r="J34" s="42"/>
    </row>
    <row r="35" spans="1:10" ht="21" customHeight="1" x14ac:dyDescent="0.3">
      <c r="A35" s="32"/>
      <c r="B35" s="35"/>
      <c r="C35" s="35"/>
      <c r="D35" s="32"/>
      <c r="E35" s="38"/>
      <c r="F35" s="30">
        <v>0</v>
      </c>
      <c r="G35" s="30">
        <v>0</v>
      </c>
      <c r="H35" s="28">
        <f t="shared" si="1"/>
        <v>0</v>
      </c>
      <c r="I35" s="13"/>
      <c r="J35" s="42"/>
    </row>
    <row r="36" spans="1:10" ht="21" customHeight="1" x14ac:dyDescent="0.3">
      <c r="A36" s="32"/>
      <c r="B36" s="35"/>
      <c r="C36" s="35"/>
      <c r="D36" s="32"/>
      <c r="E36" s="38"/>
      <c r="F36" s="30">
        <v>0</v>
      </c>
      <c r="G36" s="30">
        <v>0</v>
      </c>
      <c r="H36" s="28">
        <f t="shared" si="1"/>
        <v>0</v>
      </c>
      <c r="I36" s="13"/>
      <c r="J36" s="42"/>
    </row>
    <row r="37" spans="1:10" ht="21" customHeight="1" x14ac:dyDescent="0.3">
      <c r="A37" s="32"/>
      <c r="B37" s="35"/>
      <c r="C37" s="35"/>
      <c r="D37" s="32"/>
      <c r="E37" s="38"/>
      <c r="F37" s="30">
        <v>0</v>
      </c>
      <c r="G37" s="30">
        <v>0</v>
      </c>
      <c r="H37" s="25">
        <f t="shared" si="1"/>
        <v>0</v>
      </c>
      <c r="I37" s="21"/>
      <c r="J37" s="42"/>
    </row>
    <row r="38" spans="1:10" ht="21" customHeight="1" x14ac:dyDescent="0.3">
      <c r="A38" s="33"/>
      <c r="B38" s="36"/>
      <c r="C38" s="36"/>
      <c r="D38" s="33"/>
      <c r="E38" s="39"/>
      <c r="F38" s="30">
        <v>0</v>
      </c>
      <c r="G38" s="30">
        <v>0</v>
      </c>
      <c r="H38" s="20">
        <f t="shared" ref="H38" si="3">F38+G38</f>
        <v>0</v>
      </c>
      <c r="I38" s="21"/>
      <c r="J38" s="42"/>
    </row>
    <row r="39" spans="1:10" s="1" customFormat="1" ht="21" customHeight="1" x14ac:dyDescent="0.3">
      <c r="A39" s="9"/>
      <c r="B39" s="10" t="s">
        <v>27</v>
      </c>
      <c r="C39" s="11">
        <f>SUM(C31)</f>
        <v>0</v>
      </c>
      <c r="D39" s="11">
        <f>SUM(D31)</f>
        <v>0</v>
      </c>
      <c r="E39" s="11">
        <f>SUM(E31)</f>
        <v>0</v>
      </c>
      <c r="F39" s="11">
        <f>SUM(F31:F38)</f>
        <v>0</v>
      </c>
      <c r="G39" s="11">
        <f>SUM(G31:G38)</f>
        <v>0</v>
      </c>
      <c r="H39" s="11">
        <f>SUM(H31:H38)</f>
        <v>0</v>
      </c>
      <c r="I39" s="14"/>
      <c r="J39" s="43"/>
    </row>
    <row r="40" spans="1:10" ht="21" customHeight="1" x14ac:dyDescent="0.3">
      <c r="A40" s="57">
        <v>6</v>
      </c>
      <c r="B40" s="58" t="s">
        <v>28</v>
      </c>
      <c r="C40" s="40">
        <v>0</v>
      </c>
      <c r="D40" s="53"/>
      <c r="E40" s="40">
        <f t="shared" si="0"/>
        <v>0</v>
      </c>
      <c r="F40" s="8">
        <v>0</v>
      </c>
      <c r="G40" s="8">
        <v>0</v>
      </c>
      <c r="H40" s="8">
        <f t="shared" si="1"/>
        <v>0</v>
      </c>
      <c r="I40" s="21"/>
      <c r="J40" s="41" t="s">
        <v>29</v>
      </c>
    </row>
    <row r="41" spans="1:10" ht="21" customHeight="1" x14ac:dyDescent="0.3">
      <c r="A41" s="57"/>
      <c r="B41" s="58"/>
      <c r="C41" s="40"/>
      <c r="D41" s="53"/>
      <c r="E41" s="40"/>
      <c r="F41" s="8">
        <v>0</v>
      </c>
      <c r="G41" s="8">
        <v>0</v>
      </c>
      <c r="H41" s="8">
        <f t="shared" si="1"/>
        <v>0</v>
      </c>
      <c r="I41" s="13"/>
      <c r="J41" s="50"/>
    </row>
    <row r="42" spans="1:10" ht="21" customHeight="1" x14ac:dyDescent="0.3">
      <c r="A42" s="57"/>
      <c r="B42" s="58"/>
      <c r="C42" s="40"/>
      <c r="D42" s="53"/>
      <c r="E42" s="40"/>
      <c r="F42" s="8">
        <v>0</v>
      </c>
      <c r="G42" s="8">
        <v>0</v>
      </c>
      <c r="H42" s="8">
        <f t="shared" si="1"/>
        <v>0</v>
      </c>
      <c r="I42" s="13"/>
      <c r="J42" s="50"/>
    </row>
    <row r="43" spans="1:10" ht="21" customHeight="1" x14ac:dyDescent="0.3">
      <c r="A43" s="57"/>
      <c r="B43" s="58"/>
      <c r="C43" s="40"/>
      <c r="D43" s="53"/>
      <c r="E43" s="40"/>
      <c r="F43" s="8">
        <v>0</v>
      </c>
      <c r="G43" s="8">
        <v>0</v>
      </c>
      <c r="H43" s="8">
        <f t="shared" si="1"/>
        <v>0</v>
      </c>
      <c r="I43" s="13"/>
      <c r="J43" s="50"/>
    </row>
    <row r="44" spans="1:10" s="1" customFormat="1" ht="21" customHeight="1" x14ac:dyDescent="0.3">
      <c r="A44" s="9"/>
      <c r="B44" s="10" t="s">
        <v>30</v>
      </c>
      <c r="C44" s="11">
        <f>SUM(C40)</f>
        <v>0</v>
      </c>
      <c r="D44" s="11">
        <f t="shared" ref="D44:E44" si="4">SUM(D40)</f>
        <v>0</v>
      </c>
      <c r="E44" s="11">
        <f t="shared" si="4"/>
        <v>0</v>
      </c>
      <c r="F44" s="11">
        <f>SUM(F40:F43)</f>
        <v>0</v>
      </c>
      <c r="G44" s="11">
        <f t="shared" ref="G44:H44" si="5">SUM(G40:G43)</f>
        <v>0</v>
      </c>
      <c r="H44" s="11">
        <f t="shared" si="5"/>
        <v>0</v>
      </c>
      <c r="I44" s="14"/>
      <c r="J44" s="51"/>
    </row>
    <row r="45" spans="1:10" ht="21" customHeight="1" x14ac:dyDescent="0.3">
      <c r="A45" s="57">
        <v>7</v>
      </c>
      <c r="B45" s="58" t="s">
        <v>31</v>
      </c>
      <c r="C45" s="40">
        <v>0</v>
      </c>
      <c r="D45" s="53"/>
      <c r="E45" s="40">
        <f t="shared" si="0"/>
        <v>0</v>
      </c>
      <c r="F45" s="8"/>
      <c r="G45" s="8">
        <v>0</v>
      </c>
      <c r="H45" s="8">
        <f t="shared" si="1"/>
        <v>0</v>
      </c>
      <c r="I45" s="13"/>
      <c r="J45" s="44"/>
    </row>
    <row r="46" spans="1:10" ht="21" customHeight="1" x14ac:dyDescent="0.3">
      <c r="A46" s="57"/>
      <c r="B46" s="58"/>
      <c r="C46" s="40"/>
      <c r="D46" s="53"/>
      <c r="E46" s="40"/>
      <c r="F46" s="8">
        <v>0</v>
      </c>
      <c r="G46" s="8">
        <v>0</v>
      </c>
      <c r="H46" s="8">
        <f t="shared" si="1"/>
        <v>0</v>
      </c>
      <c r="I46" s="13"/>
      <c r="J46" s="45"/>
    </row>
    <row r="47" spans="1:10" s="1" customFormat="1" ht="21" customHeight="1" x14ac:dyDescent="0.3">
      <c r="A47" s="9"/>
      <c r="B47" s="10" t="s">
        <v>32</v>
      </c>
      <c r="C47" s="11">
        <f>SUM(C45)</f>
        <v>0</v>
      </c>
      <c r="D47" s="11">
        <f>SUM(D45)</f>
        <v>0</v>
      </c>
      <c r="E47" s="11">
        <f>SUM(E45)</f>
        <v>0</v>
      </c>
      <c r="F47" s="11">
        <f>SUM(F45:F46)</f>
        <v>0</v>
      </c>
      <c r="G47" s="11">
        <f>SUM(G45:G46)</f>
        <v>0</v>
      </c>
      <c r="H47" s="11">
        <f>SUM(H45:H46)</f>
        <v>0</v>
      </c>
      <c r="I47" s="14"/>
      <c r="J47" s="46"/>
    </row>
    <row r="48" spans="1:10" ht="21" customHeight="1" x14ac:dyDescent="0.3">
      <c r="A48" s="57">
        <v>8</v>
      </c>
      <c r="B48" s="58" t="s">
        <v>33</v>
      </c>
      <c r="C48" s="40">
        <v>0</v>
      </c>
      <c r="D48" s="53"/>
      <c r="E48" s="40">
        <f t="shared" si="0"/>
        <v>0</v>
      </c>
      <c r="F48" s="8">
        <v>0</v>
      </c>
      <c r="G48" s="8">
        <v>0</v>
      </c>
      <c r="H48" s="8">
        <f t="shared" si="1"/>
        <v>0</v>
      </c>
      <c r="I48" s="13"/>
      <c r="J48" s="49" t="s">
        <v>34</v>
      </c>
    </row>
    <row r="49" spans="1:10" ht="21" customHeight="1" x14ac:dyDescent="0.3">
      <c r="A49" s="57"/>
      <c r="B49" s="58"/>
      <c r="C49" s="40"/>
      <c r="D49" s="53"/>
      <c r="E49" s="40"/>
      <c r="F49" s="8">
        <v>0</v>
      </c>
      <c r="G49" s="8">
        <v>0</v>
      </c>
      <c r="H49" s="8">
        <f t="shared" si="1"/>
        <v>0</v>
      </c>
      <c r="I49" s="13"/>
      <c r="J49" s="50"/>
    </row>
    <row r="50" spans="1:10" s="1" customFormat="1" ht="21" customHeight="1" x14ac:dyDescent="0.3">
      <c r="A50" s="9"/>
      <c r="B50" s="10" t="s">
        <v>35</v>
      </c>
      <c r="C50" s="11">
        <f>SUM(C48)</f>
        <v>0</v>
      </c>
      <c r="D50" s="11">
        <f t="shared" ref="D50:E50" si="6">SUM(D48)</f>
        <v>0</v>
      </c>
      <c r="E50" s="11">
        <f t="shared" si="6"/>
        <v>0</v>
      </c>
      <c r="F50" s="11">
        <f>SUM(F48:F49)</f>
        <v>0</v>
      </c>
      <c r="G50" s="11">
        <f t="shared" ref="G50:H50" si="7">SUM(G48:G49)</f>
        <v>0</v>
      </c>
      <c r="H50" s="11">
        <f t="shared" si="7"/>
        <v>0</v>
      </c>
      <c r="I50" s="14"/>
      <c r="J50" s="51"/>
    </row>
    <row r="51" spans="1:10" ht="21" customHeight="1" x14ac:dyDescent="0.3">
      <c r="A51" s="57">
        <v>9</v>
      </c>
      <c r="B51" s="58" t="s">
        <v>36</v>
      </c>
      <c r="C51" s="40">
        <v>0</v>
      </c>
      <c r="D51" s="53"/>
      <c r="E51" s="40">
        <f t="shared" si="0"/>
        <v>0</v>
      </c>
      <c r="F51" s="8">
        <v>0</v>
      </c>
      <c r="G51" s="8">
        <v>0</v>
      </c>
      <c r="H51" s="8">
        <f t="shared" si="1"/>
        <v>0</v>
      </c>
      <c r="I51" s="13"/>
      <c r="J51" s="41" t="s">
        <v>37</v>
      </c>
    </row>
    <row r="52" spans="1:10" ht="21" customHeight="1" x14ac:dyDescent="0.3">
      <c r="A52" s="57"/>
      <c r="B52" s="58"/>
      <c r="C52" s="40"/>
      <c r="D52" s="53"/>
      <c r="E52" s="40"/>
      <c r="F52" s="8">
        <v>0</v>
      </c>
      <c r="G52" s="8">
        <v>0</v>
      </c>
      <c r="H52" s="8">
        <f t="shared" si="1"/>
        <v>0</v>
      </c>
      <c r="I52" s="13"/>
      <c r="J52" s="42"/>
    </row>
    <row r="53" spans="1:10" ht="21" customHeight="1" x14ac:dyDescent="0.3">
      <c r="A53" s="57"/>
      <c r="B53" s="58"/>
      <c r="C53" s="40"/>
      <c r="D53" s="53"/>
      <c r="E53" s="40"/>
      <c r="F53" s="8">
        <v>0</v>
      </c>
      <c r="G53" s="8">
        <v>0</v>
      </c>
      <c r="H53" s="8">
        <f t="shared" si="1"/>
        <v>0</v>
      </c>
      <c r="I53" s="13"/>
      <c r="J53" s="42"/>
    </row>
    <row r="54" spans="1:10" s="1" customFormat="1" ht="21" customHeight="1" x14ac:dyDescent="0.3">
      <c r="A54" s="9"/>
      <c r="B54" s="10" t="s">
        <v>38</v>
      </c>
      <c r="C54" s="11">
        <f>SUM(C51)</f>
        <v>0</v>
      </c>
      <c r="D54" s="11">
        <f t="shared" ref="D54:E54" si="8">SUM(D51)</f>
        <v>0</v>
      </c>
      <c r="E54" s="11">
        <f t="shared" si="8"/>
        <v>0</v>
      </c>
      <c r="F54" s="11">
        <f>SUM(F51:F53)</f>
        <v>0</v>
      </c>
      <c r="G54" s="11">
        <f t="shared" ref="G54:H54" si="9">SUM(G51:G53)</f>
        <v>0</v>
      </c>
      <c r="H54" s="11">
        <f t="shared" si="9"/>
        <v>0</v>
      </c>
      <c r="I54" s="14"/>
      <c r="J54" s="43"/>
    </row>
    <row r="55" spans="1:10" ht="21" customHeight="1" x14ac:dyDescent="0.3">
      <c r="A55" s="31">
        <v>10</v>
      </c>
      <c r="B55" s="58" t="s">
        <v>39</v>
      </c>
      <c r="C55" s="40">
        <v>45000</v>
      </c>
      <c r="D55" s="53"/>
      <c r="E55" s="40">
        <f t="shared" si="0"/>
        <v>0</v>
      </c>
      <c r="F55" s="8">
        <v>309</v>
      </c>
      <c r="G55" s="8">
        <v>0</v>
      </c>
      <c r="H55" s="8">
        <f t="shared" si="1"/>
        <v>309</v>
      </c>
      <c r="I55" s="21"/>
      <c r="J55" s="44"/>
    </row>
    <row r="56" spans="1:10" ht="21" customHeight="1" x14ac:dyDescent="0.3">
      <c r="A56" s="32"/>
      <c r="B56" s="58"/>
      <c r="C56" s="40"/>
      <c r="D56" s="53"/>
      <c r="E56" s="40"/>
      <c r="F56" s="29">
        <v>57000</v>
      </c>
      <c r="G56" s="29">
        <v>0</v>
      </c>
      <c r="H56" s="29">
        <f t="shared" si="1"/>
        <v>57000</v>
      </c>
      <c r="I56" s="21"/>
      <c r="J56" s="45"/>
    </row>
    <row r="57" spans="1:10" ht="21" customHeight="1" x14ac:dyDescent="0.3">
      <c r="A57" s="32"/>
      <c r="B57" s="58"/>
      <c r="C57" s="40"/>
      <c r="D57" s="53"/>
      <c r="E57" s="40"/>
      <c r="F57" s="8">
        <v>4000</v>
      </c>
      <c r="G57" s="8">
        <v>0</v>
      </c>
      <c r="H57" s="8">
        <f t="shared" ref="H57" si="10">F57+G57</f>
        <v>4000</v>
      </c>
      <c r="I57" s="21" t="s">
        <v>53</v>
      </c>
      <c r="J57" s="45"/>
    </row>
    <row r="58" spans="1:10" s="1" customFormat="1" ht="21" customHeight="1" x14ac:dyDescent="0.3">
      <c r="A58" s="9"/>
      <c r="B58" s="10" t="s">
        <v>40</v>
      </c>
      <c r="C58" s="11">
        <f>SUM(C55)</f>
        <v>45000</v>
      </c>
      <c r="D58" s="11">
        <f>SUM(D55)</f>
        <v>0</v>
      </c>
      <c r="E58" s="11">
        <f>SUM(E55)</f>
        <v>0</v>
      </c>
      <c r="F58" s="11">
        <f>SUM(F55:F57)</f>
        <v>61309</v>
      </c>
      <c r="G58" s="11">
        <f>SUM(G55:G57)</f>
        <v>0</v>
      </c>
      <c r="H58" s="11">
        <f>SUM(H55:H57)</f>
        <v>61309</v>
      </c>
      <c r="I58" s="14"/>
      <c r="J58" s="46"/>
    </row>
    <row r="59" spans="1:10" ht="21" customHeight="1" x14ac:dyDescent="0.3">
      <c r="A59" s="9"/>
      <c r="B59" s="10" t="s">
        <v>41</v>
      </c>
      <c r="C59" s="11">
        <f>SUM(C58,C54,C50,C47,C44,C39,C30,C23,C17,C13)</f>
        <v>80000</v>
      </c>
      <c r="D59" s="11">
        <f>SUM(D58,D54,D50,D47,D44,D39,D30,D23,D17,D13)</f>
        <v>0</v>
      </c>
      <c r="E59" s="11">
        <f>SUM(E58,E54,E50,E47,E44,E39,E30,E23,E17,E13)</f>
        <v>0</v>
      </c>
      <c r="F59" s="11">
        <f>SUM(F58,F54,F50,F47,F44,F39,F30,F23,F17,F13)</f>
        <v>91147.3</v>
      </c>
      <c r="G59" s="11">
        <f>SUM(G58,G54,G50,G47,G44,G39,G30,G23,G17,G13)</f>
        <v>1070.6199999999999</v>
      </c>
      <c r="H59" s="11">
        <f>SUM(H58,H54,H50,H47,H44,H39,H30,H23,H17,H13)</f>
        <v>92217.919999999998</v>
      </c>
      <c r="I59" s="14"/>
      <c r="J59" s="15"/>
    </row>
    <row r="63" spans="1:10" ht="21" customHeight="1" x14ac:dyDescent="0.3">
      <c r="A63" s="62" t="s">
        <v>42</v>
      </c>
      <c r="B63" s="63"/>
      <c r="C63" s="64" t="s">
        <v>43</v>
      </c>
      <c r="D63" s="64"/>
      <c r="E63" s="64" t="s">
        <v>44</v>
      </c>
      <c r="F63" s="64"/>
      <c r="G63" s="64" t="s">
        <v>45</v>
      </c>
      <c r="H63" s="64"/>
      <c r="I63" s="16" t="s">
        <v>46</v>
      </c>
    </row>
    <row r="64" spans="1:10" ht="21" customHeight="1" x14ac:dyDescent="0.3">
      <c r="A64" s="54">
        <v>80000</v>
      </c>
      <c r="B64" s="55"/>
      <c r="C64" s="55">
        <f>H59</f>
        <v>92217.919999999998</v>
      </c>
      <c r="D64" s="55"/>
      <c r="E64" s="55">
        <f>F59</f>
        <v>91147.3</v>
      </c>
      <c r="F64" s="55"/>
      <c r="G64" s="55">
        <f>G59</f>
        <v>1070.6199999999999</v>
      </c>
      <c r="H64" s="55"/>
      <c r="I64" s="17">
        <f>A64-C64</f>
        <v>-12217.919999999998</v>
      </c>
    </row>
    <row r="66" spans="1:9" ht="21" customHeight="1" x14ac:dyDescent="0.3">
      <c r="A66" s="18" t="s">
        <v>47</v>
      </c>
      <c r="B66" s="1"/>
      <c r="C66" s="19" t="s">
        <v>48</v>
      </c>
      <c r="D66" s="18"/>
      <c r="E66" s="18" t="s">
        <v>49</v>
      </c>
      <c r="F66" s="18"/>
      <c r="G66" s="18" t="s">
        <v>50</v>
      </c>
      <c r="H66" s="18"/>
      <c r="I66" s="1"/>
    </row>
  </sheetData>
  <mergeCells count="76">
    <mergeCell ref="A14:A16"/>
    <mergeCell ref="D14:D16"/>
    <mergeCell ref="C2:H2"/>
    <mergeCell ref="C6:E6"/>
    <mergeCell ref="F6:I6"/>
    <mergeCell ref="A63:B63"/>
    <mergeCell ref="C63:D63"/>
    <mergeCell ref="E63:F63"/>
    <mergeCell ref="G63:H63"/>
    <mergeCell ref="B8:B12"/>
    <mergeCell ref="B14:B16"/>
    <mergeCell ref="B18:B22"/>
    <mergeCell ref="B24:B29"/>
    <mergeCell ref="B40:B43"/>
    <mergeCell ref="B45:B46"/>
    <mergeCell ref="B48:B49"/>
    <mergeCell ref="B51:B53"/>
    <mergeCell ref="C8:C12"/>
    <mergeCell ref="A64:B64"/>
    <mergeCell ref="C64:D64"/>
    <mergeCell ref="E64:F64"/>
    <mergeCell ref="G64:H64"/>
    <mergeCell ref="A6:A7"/>
    <mergeCell ref="A8:A12"/>
    <mergeCell ref="A18:A22"/>
    <mergeCell ref="A24:A29"/>
    <mergeCell ref="A40:A43"/>
    <mergeCell ref="A45:A46"/>
    <mergeCell ref="A48:A49"/>
    <mergeCell ref="A51:A53"/>
    <mergeCell ref="A55:A57"/>
    <mergeCell ref="B6:B7"/>
    <mergeCell ref="B55:B57"/>
    <mergeCell ref="C14:C16"/>
    <mergeCell ref="C18:C22"/>
    <mergeCell ref="C24:C29"/>
    <mergeCell ref="C40:C43"/>
    <mergeCell ref="C45:C46"/>
    <mergeCell ref="C48:C49"/>
    <mergeCell ref="C51:C53"/>
    <mergeCell ref="C55:C57"/>
    <mergeCell ref="D45:D46"/>
    <mergeCell ref="D48:D49"/>
    <mergeCell ref="D51:D53"/>
    <mergeCell ref="D55:D57"/>
    <mergeCell ref="D8:D12"/>
    <mergeCell ref="D18:D22"/>
    <mergeCell ref="D24:D29"/>
    <mergeCell ref="E8:E12"/>
    <mergeCell ref="E14:E16"/>
    <mergeCell ref="E18:E22"/>
    <mergeCell ref="E24:E29"/>
    <mergeCell ref="D40:D43"/>
    <mergeCell ref="E40:E43"/>
    <mergeCell ref="E45:E46"/>
    <mergeCell ref="E48:E49"/>
    <mergeCell ref="E51:E53"/>
    <mergeCell ref="E55:E57"/>
    <mergeCell ref="J51:J54"/>
    <mergeCell ref="J55:J58"/>
    <mergeCell ref="H4:I5"/>
    <mergeCell ref="J24:J30"/>
    <mergeCell ref="J31:J39"/>
    <mergeCell ref="J40:J44"/>
    <mergeCell ref="J45:J47"/>
    <mergeCell ref="J48:J50"/>
    <mergeCell ref="J4:J5"/>
    <mergeCell ref="J6:J7"/>
    <mergeCell ref="J8:J13"/>
    <mergeCell ref="J14:J17"/>
    <mergeCell ref="J18:J23"/>
    <mergeCell ref="A31:A38"/>
    <mergeCell ref="B31:B38"/>
    <mergeCell ref="C31:C38"/>
    <mergeCell ref="D31:D38"/>
    <mergeCell ref="E31:E38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2022-01-10T08:02:55Z</cp:lastPrinted>
  <dcterms:created xsi:type="dcterms:W3CDTF">2014-04-15T08:52:00Z</dcterms:created>
  <dcterms:modified xsi:type="dcterms:W3CDTF">2022-01-10T09:01:46Z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