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E4D0A2B4-840F-4272-AC35-26B6CDE77164}" xr6:coauthVersionLast="47" xr6:coauthVersionMax="47" xr10:uidLastSave="{00000000-0000-0000-0000-000000000000}"/>
  <bookViews>
    <workbookView xWindow="-103" yWindow="-103" windowWidth="16663" windowHeight="8863" xr2:uid="{A590BE12-C193-4475-B219-993385A1B347}"/>
  </bookViews>
  <sheets>
    <sheet name="11月预算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E21" i="1" s="1"/>
  <c r="E19" i="1"/>
  <c r="E14" i="1"/>
  <c r="E7" i="1"/>
  <c r="E12" i="1"/>
  <c r="E16" i="1"/>
  <c r="E15" i="1"/>
  <c r="E13" i="1"/>
  <c r="E11" i="1"/>
  <c r="E9" i="1"/>
  <c r="E8" i="1"/>
  <c r="E10" i="1" s="1"/>
  <c r="E6" i="1"/>
  <c r="E5" i="1"/>
  <c r="E18" i="1"/>
  <c r="E3" i="1"/>
  <c r="E2" i="1"/>
  <c r="E17" i="1" l="1"/>
  <c r="E4" i="1"/>
  <c r="E22" i="1" s="1"/>
  <c r="E23" i="1" s="1"/>
  <c r="E24" i="1" l="1"/>
  <c r="E25" i="1" s="1"/>
</calcChain>
</file>

<file path=xl/sharedStrings.xml><?xml version="1.0" encoding="utf-8"?>
<sst xmlns="http://schemas.openxmlformats.org/spreadsheetml/2006/main" count="43" uniqueCount="25">
  <si>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</si>
  <si>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</si>
  <si>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</si>
  <si>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</si>
  <si>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</si>
  <si>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</si>
  <si>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会议室</t>
    <phoneticPr fontId="2" type="noConversion"/>
  </si>
  <si>
    <t xml:space="preserve">午餐 </t>
    <phoneticPr fontId="2" type="noConversion"/>
  </si>
  <si>
    <t>汇总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</si>
  <si>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</si>
  <si>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</si>
  <si>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</si>
  <si>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</si>
  <si>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上海新人11月21-25日五天，每批50人左右</t>
    <phoneticPr fontId="2" type="noConversion"/>
  </si>
  <si>
    <t>11月28日-11月30日培训，人数20人</t>
    <phoneticPr fontId="2" type="noConversion"/>
  </si>
  <si>
    <t>西安11月21日一天，每批32人左右</t>
    <phoneticPr fontId="2" type="noConversion"/>
  </si>
  <si>
    <t>北京昆泰酒店</t>
    <phoneticPr fontId="2" type="noConversion"/>
  </si>
  <si>
    <t>停车费</t>
    <phoneticPr fontId="2" type="noConversion"/>
  </si>
  <si>
    <t>上海嘉里大酒店</t>
    <phoneticPr fontId="2" type="noConversion"/>
  </si>
  <si>
    <t>11月中旬三天，每批35人左右</t>
    <phoneticPr fontId="2" type="noConversion"/>
  </si>
  <si>
    <t>西安北站美居酒店</t>
    <phoneticPr fontId="2" type="noConversion"/>
  </si>
  <si>
    <t>上海现达</t>
    <phoneticPr fontId="2" type="noConversion"/>
  </si>
  <si>
    <t>北京易到达</t>
    <phoneticPr fontId="2" type="noConversion"/>
  </si>
  <si>
    <t>上海强化11月中旬三天，每批70人左右</t>
    <phoneticPr fontId="2" type="noConversion"/>
  </si>
  <si>
    <t>上海11月中旬三天，每批70人左右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</si>
</sst>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4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D220-D94C-40F9-9944-46A3BC05A568}">
  <dimension ref="A1:F25"/>
  <sheetViews>
    <sheetView tabSelected="1" workbookViewId="0">
      <selection sqref="A1:F25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37.71093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5" customFormat="1" x14ac:dyDescent="0.35">
      <c r="A2" s="18" t="s">
        <v>21</v>
      </c>
      <c r="B2" s="12" t="s">
        <v>6</v>
      </c>
      <c r="C2" s="13">
        <v>3</v>
      </c>
      <c r="D2" s="12">
        <v>800</v>
      </c>
      <c r="E2" s="12">
        <f>C2*D2</f>
        <v>2400</v>
      </c>
      <c r="F2" s="14" t="s">
        <v>24</v>
      </c>
    </row>
    <row r="3" spans="1:6" s="15" customFormat="1" x14ac:dyDescent="0.35">
      <c r="A3" s="19"/>
      <c r="B3" s="12" t="s">
        <v>7</v>
      </c>
      <c r="C3" s="13">
        <v>210</v>
      </c>
      <c r="D3" s="12">
        <v>38</v>
      </c>
      <c r="E3" s="12">
        <f>C3*D3</f>
        <v>7980</v>
      </c>
      <c r="F3" s="16"/>
    </row>
    <row r="4" spans="1:6" s="15" customFormat="1" x14ac:dyDescent="0.35">
      <c r="A4" s="20"/>
      <c r="B4" s="12" t="s">
        <v>8</v>
      </c>
      <c r="C4" s="13"/>
      <c r="D4" s="12"/>
      <c r="E4" s="12">
        <f>E2+E3</f>
        <v>10380</v>
      </c>
      <c r="F4" s="12"/>
    </row>
    <row r="5" spans="1:6" s="15" customFormat="1" x14ac:dyDescent="0.35">
      <c r="A5" s="18" t="s">
        <v>21</v>
      </c>
      <c r="B5" s="12" t="s">
        <v>6</v>
      </c>
      <c r="C5" s="13">
        <v>3</v>
      </c>
      <c r="D5" s="12">
        <v>800</v>
      </c>
      <c r="E5" s="12">
        <f>C5*D5</f>
        <v>2400</v>
      </c>
      <c r="F5" s="12" t="s">
        <v>23</v>
      </c>
    </row>
    <row r="6" spans="1:6" s="15" customFormat="1" x14ac:dyDescent="0.35">
      <c r="A6" s="19"/>
      <c r="B6" s="12" t="s">
        <v>7</v>
      </c>
      <c r="C6" s="13">
        <v>210</v>
      </c>
      <c r="D6" s="12">
        <v>38</v>
      </c>
      <c r="E6" s="12">
        <f>C6*D6</f>
        <v>7980</v>
      </c>
      <c r="F6" s="16"/>
    </row>
    <row r="7" spans="1:6" s="15" customFormat="1" x14ac:dyDescent="0.35">
      <c r="A7" s="20"/>
      <c r="B7" s="12" t="s">
        <v>8</v>
      </c>
      <c r="C7" s="13"/>
      <c r="D7" s="12"/>
      <c r="E7" s="12">
        <f>E5+E6</f>
        <v>10380</v>
      </c>
      <c r="F7" s="12"/>
    </row>
    <row r="8" spans="1:6" s="15" customFormat="1" x14ac:dyDescent="0.35">
      <c r="A8" s="18" t="s">
        <v>21</v>
      </c>
      <c r="B8" s="12" t="s">
        <v>6</v>
      </c>
      <c r="C8" s="13">
        <v>3</v>
      </c>
      <c r="D8" s="12">
        <v>800</v>
      </c>
      <c r="E8" s="12">
        <f>C8*D8</f>
        <v>2400</v>
      </c>
      <c r="F8" s="12" t="s">
        <v>13</v>
      </c>
    </row>
    <row r="9" spans="1:6" s="15" customFormat="1" x14ac:dyDescent="0.35">
      <c r="A9" s="19"/>
      <c r="B9" s="12" t="s">
        <v>7</v>
      </c>
      <c r="C9" s="13">
        <v>150</v>
      </c>
      <c r="D9" s="12">
        <v>38</v>
      </c>
      <c r="E9" s="12">
        <f>C9*D9</f>
        <v>5700</v>
      </c>
      <c r="F9" s="12"/>
    </row>
    <row r="10" spans="1:6" s="15" customFormat="1" x14ac:dyDescent="0.35">
      <c r="A10" s="20"/>
      <c r="B10" s="12" t="s">
        <v>8</v>
      </c>
      <c r="C10" s="13"/>
      <c r="D10" s="12"/>
      <c r="E10" s="12">
        <f>E8+E9</f>
        <v>8100</v>
      </c>
      <c r="F10" s="12"/>
    </row>
    <row r="11" spans="1:6" s="15" customFormat="1" x14ac:dyDescent="0.35">
      <c r="A11" s="18" t="s">
        <v>18</v>
      </c>
      <c r="B11" s="12" t="s">
        <v>6</v>
      </c>
      <c r="C11" s="13">
        <v>3</v>
      </c>
      <c r="D11" s="12">
        <v>4000</v>
      </c>
      <c r="E11" s="12">
        <f>C11*D11</f>
        <v>12000</v>
      </c>
      <c r="F11" s="12" t="s">
        <v>14</v>
      </c>
    </row>
    <row r="12" spans="1:6" s="15" customFormat="1" x14ac:dyDescent="0.35">
      <c r="A12" s="19"/>
      <c r="B12" s="12" t="s">
        <v>17</v>
      </c>
      <c r="C12" s="13">
        <v>3</v>
      </c>
      <c r="D12" s="12">
        <v>640</v>
      </c>
      <c r="E12" s="12">
        <f>C12*D12</f>
        <v>1920</v>
      </c>
      <c r="F12" s="12"/>
    </row>
    <row r="13" spans="1:6" s="15" customFormat="1" x14ac:dyDescent="0.35">
      <c r="A13" s="19"/>
      <c r="B13" s="12" t="s">
        <v>7</v>
      </c>
      <c r="C13" s="13">
        <v>60</v>
      </c>
      <c r="D13" s="12">
        <v>50</v>
      </c>
      <c r="E13" s="12">
        <f>C13*D13</f>
        <v>3000</v>
      </c>
      <c r="F13" s="12"/>
    </row>
    <row r="14" spans="1:6" s="15" customFormat="1" x14ac:dyDescent="0.35">
      <c r="A14" s="20"/>
      <c r="B14" s="12" t="s">
        <v>8</v>
      </c>
      <c r="C14" s="13"/>
      <c r="D14" s="12"/>
      <c r="E14" s="12">
        <f>E11+E13+E12</f>
        <v>16920</v>
      </c>
      <c r="F14" s="12"/>
    </row>
    <row r="15" spans="1:6" s="15" customFormat="1" x14ac:dyDescent="0.35">
      <c r="A15" s="18" t="s">
        <v>20</v>
      </c>
      <c r="B15" s="12" t="s">
        <v>6</v>
      </c>
      <c r="C15" s="13">
        <v>1</v>
      </c>
      <c r="D15" s="12">
        <v>3000</v>
      </c>
      <c r="E15" s="12">
        <f>C15*D15</f>
        <v>3000</v>
      </c>
      <c r="F15" s="12" t="s">
        <v>15</v>
      </c>
    </row>
    <row r="16" spans="1:6" s="15" customFormat="1" x14ac:dyDescent="0.35">
      <c r="A16" s="19"/>
      <c r="B16" s="12" t="s">
        <v>7</v>
      </c>
      <c r="C16" s="13">
        <v>32</v>
      </c>
      <c r="D16" s="12">
        <v>45</v>
      </c>
      <c r="E16" s="12">
        <f>C16*D16</f>
        <v>1440</v>
      </c>
      <c r="F16" s="12"/>
    </row>
    <row r="17" spans="1:6" s="15" customFormat="1" x14ac:dyDescent="0.35">
      <c r="A17" s="19"/>
      <c r="B17" s="12" t="s">
        <v>8</v>
      </c>
      <c r="C17" s="13"/>
      <c r="D17" s="12"/>
      <c r="E17" s="12">
        <f>E15+E16</f>
        <v>4440</v>
      </c>
      <c r="F17" s="12"/>
    </row>
    <row r="18" spans="1:6" x14ac:dyDescent="0.35">
      <c r="A18" s="11" t="s">
        <v>22</v>
      </c>
      <c r="B18" s="2" t="s">
        <v>6</v>
      </c>
      <c r="C18" s="3">
        <v>3</v>
      </c>
      <c r="D18" s="5">
        <v>2000</v>
      </c>
      <c r="E18" s="2">
        <f>C18*D18</f>
        <v>6000</v>
      </c>
      <c r="F18" s="4"/>
    </row>
    <row r="19" spans="1:6" x14ac:dyDescent="0.35">
      <c r="A19" s="23" t="s">
        <v>16</v>
      </c>
      <c r="B19" s="8" t="s">
        <v>6</v>
      </c>
      <c r="C19" s="9">
        <v>3</v>
      </c>
      <c r="D19" s="10">
        <v>5600</v>
      </c>
      <c r="E19" s="8">
        <f>C19*D19</f>
        <v>16800</v>
      </c>
      <c r="F19" s="2" t="s">
        <v>19</v>
      </c>
    </row>
    <row r="20" spans="1:6" x14ac:dyDescent="0.35">
      <c r="A20" s="23"/>
      <c r="B20" s="2" t="s">
        <v>7</v>
      </c>
      <c r="C20" s="3">
        <v>105</v>
      </c>
      <c r="D20" s="2">
        <v>45</v>
      </c>
      <c r="E20" s="2">
        <f>C20*D20</f>
        <v>4725</v>
      </c>
      <c r="F20" s="2"/>
    </row>
    <row r="21" spans="1:6" x14ac:dyDescent="0.35">
      <c r="A21" s="24"/>
      <c r="B21" s="2" t="s">
        <v>8</v>
      </c>
      <c r="C21" s="3"/>
      <c r="D21" s="2"/>
      <c r="E21" s="2">
        <f>E19+E20</f>
        <v>21525</v>
      </c>
      <c r="F21" s="2"/>
    </row>
    <row r="22" spans="1:6" x14ac:dyDescent="0.35">
      <c r="A22" s="17" t="s">
        <v>9</v>
      </c>
      <c r="B22" s="17"/>
      <c r="C22" s="17"/>
      <c r="D22" s="6"/>
      <c r="E22" s="7">
        <f>(E4+E7+E21+E10+E14+E17+E18)*0.08</f>
        <v>6219.6</v>
      </c>
      <c r="F22" s="2"/>
    </row>
    <row r="23" spans="1:6" x14ac:dyDescent="0.35">
      <c r="A23" s="21" t="s">
        <v>10</v>
      </c>
      <c r="B23" s="22"/>
      <c r="C23" s="22"/>
      <c r="D23" s="6"/>
      <c r="E23" s="7">
        <f>E22+E4+E7+E21+E10+E14+E17+E18</f>
        <v>83964.6</v>
      </c>
      <c r="F23" s="2"/>
    </row>
    <row r="24" spans="1:6" x14ac:dyDescent="0.35">
      <c r="A24" s="17" t="s">
        <v>11</v>
      </c>
      <c r="B24" s="17"/>
      <c r="C24" s="17"/>
      <c r="D24" s="6"/>
      <c r="E24" s="7">
        <f>E23*0.06</f>
        <v>5037.8760000000002</v>
      </c>
      <c r="F24" s="2"/>
    </row>
    <row r="25" spans="1:6" x14ac:dyDescent="0.35">
      <c r="A25" s="17" t="s">
        <v>12</v>
      </c>
      <c r="B25" s="17"/>
      <c r="C25" s="17"/>
      <c r="D25" s="6"/>
      <c r="E25" s="7">
        <f>E23+E24</f>
        <v>89002.47600000001</v>
      </c>
      <c r="F25" s="2"/>
    </row>
  </sheetData>
  <mergeCells count="10">
    <mergeCell ref="A25:C25"/>
    <mergeCell ref="A2:A4"/>
    <mergeCell ref="A5:A7"/>
    <mergeCell ref="A22:C22"/>
    <mergeCell ref="A23:C23"/>
    <mergeCell ref="A24:C24"/>
    <mergeCell ref="A8:A10"/>
    <mergeCell ref="A11:A14"/>
    <mergeCell ref="A19:A21"/>
    <mergeCell ref="A15:A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2022-09-30T01:06:14Z</dcterms:created>
  <dcterms:modified xsi:type="dcterms:W3CDTF">2022-11-16T04:16:06Z</dcterms:modified>
</cp:coreProperties>
</file>