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<sst xmlns="http://schemas.openxmlformats.org/spreadsheetml/2006/main" count="94" uniqueCount="52">
  <si>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</si>
  <si>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</si>
  <si>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</si>
  <si>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</si>
  <si>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</si>
  <si>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</si>
  <si>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</si>
  <si>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</si>
  <si>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</si>
  <si>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</si>
  <si>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2025.3.16-3.23</t>
  </si>
  <si>
    <t>报销日期:</t>
  </si>
  <si>
    <t>2025.3.25</t>
  </si>
  <si>
    <t>团号:</t>
  </si>
  <si>
    <t>HMEA-250317-ZJT854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</si>
  <si>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</si>
  <si>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</si>
  <si>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</si>
  <si>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</si>
  <si>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</si>
  <si>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</si>
  <si>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</si>
  <si>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</si>
  <si>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</si>
  <si>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3.16   5个人</t>
  </si>
  <si>
    <t>3.17   5个人</t>
  </si>
  <si>
    <t>3.18   5个人</t>
  </si>
  <si>
    <t>3.19   5个人</t>
  </si>
  <si>
    <t>3.20   5个人</t>
  </si>
  <si>
    <t>3.21    4个人</t>
  </si>
  <si>
    <t>3.22    4个人</t>
  </si>
  <si>
    <t>3.23    3个人</t>
  </si>
  <si>
    <t>住宿</t>
  </si>
  <si>
    <t>房费</t>
  </si>
  <si>
    <t xml:space="preserve">5个人   
</t>
  </si>
  <si>
    <t xml:space="preserve">4个人   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</si>
  <si>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</si>
  <si>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</si>
  <si>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</si>
  <si>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</si>
  <si>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</si>
  <si>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</si>
  <si>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</si>
  <si>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</si>
  <si>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2025.3.24</t>
  </si>
  <si>
    <t>出差城市</t>
  </si>
  <si>
    <t>出差起止日期</t>
  </si>
  <si>
    <t>每天金额</t>
  </si>
  <si>
    <t>天数</t>
  </si>
  <si>
    <t>2025.3.16</t>
  </si>
  <si>
    <t>2025.3.17-3.21</t>
  </si>
  <si>
    <t>2025.3.22-3.23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</si>
</sst>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55245</xdr:colOff>
      <xdr:row>32</xdr:row>
      <xdr:rowOff>173355</xdr:rowOff>
    </xdr:from>
    <xdr:to>
      <xdr:col>11</xdr:col>
      <xdr:colOff>546100</xdr:colOff>
      <xdr:row>46</xdr:row>
      <xdr:rowOff>106045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81875" y="7922260"/>
          <a:ext cx="1119505" cy="2421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SheetLayoutView="115" topLeftCell="A16" workbookViewId="0">
      <selection activeCell="A1" sqref="$A1:$XFD28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410.5</v>
      </c>
      <c r="H11" s="30">
        <v>170.8</v>
      </c>
      <c r="I11" s="30">
        <f>G11-H11</f>
        <v>239.7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401.9</v>
      </c>
      <c r="H12" s="30">
        <v>401.9</v>
      </c>
      <c r="I12" s="30">
        <f t="shared" ref="I12:I20" si="0">G12-H12</f>
        <v>0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146.4</v>
      </c>
      <c r="H13" s="30">
        <v>0</v>
      </c>
      <c r="I13" s="30">
        <f t="shared" si="0"/>
        <v>146.4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179.8</v>
      </c>
      <c r="H14" s="30">
        <v>0</v>
      </c>
      <c r="I14" s="30">
        <f t="shared" si="0"/>
        <v>179.8</v>
      </c>
      <c r="J14" s="49" t="s">
        <v>27</v>
      </c>
    </row>
    <row r="15" ht="20.15" customHeight="1" spans="2:10">
      <c r="B15" s="29">
        <v>5</v>
      </c>
      <c r="C15" s="29"/>
      <c r="D15" s="29" t="s">
        <v>22</v>
      </c>
      <c r="E15" s="29" t="s">
        <v>23</v>
      </c>
      <c r="F15" s="29"/>
      <c r="G15" s="30">
        <v>389.9</v>
      </c>
      <c r="H15" s="30">
        <v>312</v>
      </c>
      <c r="I15" s="30">
        <f t="shared" si="0"/>
        <v>77.9</v>
      </c>
      <c r="J15" s="49" t="s">
        <v>28</v>
      </c>
    </row>
    <row r="16" ht="20.15" customHeight="1" spans="2:10">
      <c r="B16" s="29">
        <v>6</v>
      </c>
      <c r="C16" s="29"/>
      <c r="D16" s="29" t="s">
        <v>22</v>
      </c>
      <c r="E16" s="29" t="s">
        <v>23</v>
      </c>
      <c r="F16" s="29"/>
      <c r="G16" s="30">
        <v>326</v>
      </c>
      <c r="H16" s="30">
        <v>326</v>
      </c>
      <c r="I16" s="30">
        <f t="shared" si="0"/>
        <v>0</v>
      </c>
      <c r="J16" s="49" t="s">
        <v>29</v>
      </c>
    </row>
    <row r="17" ht="20.15" customHeight="1" spans="2:10">
      <c r="B17" s="29">
        <v>7</v>
      </c>
      <c r="C17" s="29"/>
      <c r="D17" s="29" t="s">
        <v>22</v>
      </c>
      <c r="E17" s="29" t="s">
        <v>23</v>
      </c>
      <c r="F17" s="29"/>
      <c r="G17" s="30">
        <v>211.2</v>
      </c>
      <c r="H17" s="30">
        <v>0</v>
      </c>
      <c r="I17" s="30">
        <f t="shared" si="0"/>
        <v>211.2</v>
      </c>
      <c r="J17" s="49" t="s">
        <v>30</v>
      </c>
    </row>
    <row r="18" ht="27" customHeight="1" spans="2:10">
      <c r="B18" s="29">
        <v>8</v>
      </c>
      <c r="C18" s="29"/>
      <c r="D18" s="29" t="s">
        <v>22</v>
      </c>
      <c r="E18" s="29" t="s">
        <v>23</v>
      </c>
      <c r="F18" s="29"/>
      <c r="G18" s="30">
        <v>237</v>
      </c>
      <c r="H18" s="30">
        <v>0</v>
      </c>
      <c r="I18" s="30">
        <f t="shared" si="0"/>
        <v>237</v>
      </c>
      <c r="J18" s="49" t="s">
        <v>31</v>
      </c>
    </row>
    <row r="19" ht="27" customHeight="1" spans="2:10">
      <c r="B19" s="29">
        <v>9</v>
      </c>
      <c r="C19" s="29"/>
      <c r="D19" s="29" t="s">
        <v>32</v>
      </c>
      <c r="E19" s="29" t="s">
        <v>33</v>
      </c>
      <c r="F19" s="29"/>
      <c r="G19" s="30">
        <v>2686</v>
      </c>
      <c r="H19" s="30">
        <v>2686</v>
      </c>
      <c r="I19" s="30">
        <f t="shared" si="0"/>
        <v>0</v>
      </c>
      <c r="J19" s="50" t="s">
        <v>34</v>
      </c>
    </row>
    <row r="20" ht="20.15" customHeight="1" spans="2:10">
      <c r="B20" s="29">
        <v>10</v>
      </c>
      <c r="C20" s="29"/>
      <c r="D20" s="29" t="s">
        <v>32</v>
      </c>
      <c r="E20" s="29" t="s">
        <v>33</v>
      </c>
      <c r="F20" s="29"/>
      <c r="G20" s="30">
        <v>848</v>
      </c>
      <c r="H20" s="30">
        <v>848</v>
      </c>
      <c r="I20" s="30">
        <f t="shared" si="0"/>
        <v>0</v>
      </c>
      <c r="J20" s="49" t="s">
        <v>35</v>
      </c>
    </row>
    <row r="21" ht="20.15" customHeight="1" spans="2:10">
      <c r="B21" s="25" t="s">
        <v>36</v>
      </c>
      <c r="C21" s="31"/>
      <c r="D21" s="31"/>
      <c r="E21" s="31"/>
      <c r="F21" s="26"/>
      <c r="G21" s="32">
        <f>SUM(G11:G20)</f>
        <v>5836.7</v>
      </c>
      <c r="H21" s="33">
        <f>SUM(H11:H20)</f>
        <v>4744.7</v>
      </c>
      <c r="I21" s="51">
        <f>SUM(I11:I20)</f>
        <v>1092</v>
      </c>
      <c r="J21" s="52"/>
    </row>
    <row r="22" ht="20.15" customHeight="1" spans="2:10">
      <c r="B22" s="15"/>
      <c r="C22" s="15"/>
      <c r="D22" s="15"/>
      <c r="E22" s="15"/>
      <c r="F22" s="15"/>
      <c r="G22" s="15"/>
      <c r="H22" s="24"/>
      <c r="I22" s="48"/>
      <c r="J22" s="15"/>
    </row>
    <row r="23" ht="20.15" customHeight="1" spans="2:10">
      <c r="B23" s="27" t="s">
        <v>19</v>
      </c>
      <c r="C23" s="27"/>
      <c r="D23" s="27"/>
      <c r="E23" s="27"/>
      <c r="F23" s="27"/>
      <c r="G23" s="27" t="s">
        <v>37</v>
      </c>
      <c r="H23" s="33"/>
      <c r="I23" s="33"/>
      <c r="J23" s="27" t="s">
        <v>38</v>
      </c>
    </row>
    <row r="24" ht="20.15" customHeight="1" spans="2:10">
      <c r="B24" s="34">
        <f>H21</f>
        <v>4744.7</v>
      </c>
      <c r="C24" s="34"/>
      <c r="D24" s="34"/>
      <c r="E24" s="34"/>
      <c r="F24" s="34"/>
      <c r="G24" s="34">
        <f>I21</f>
        <v>1092</v>
      </c>
      <c r="H24" s="35"/>
      <c r="I24" s="35"/>
      <c r="J24" s="53">
        <f>SUM(B24:I24)</f>
        <v>5836.7</v>
      </c>
    </row>
    <row r="25" ht="20.15" customHeight="1" spans="2:10">
      <c r="B25" s="15"/>
      <c r="C25" s="15"/>
      <c r="D25" s="15"/>
      <c r="E25" s="15"/>
      <c r="F25" s="15"/>
      <c r="G25" s="15"/>
      <c r="H25" s="24"/>
      <c r="I25" s="48"/>
      <c r="J25" s="15"/>
    </row>
    <row r="26" ht="20.15" customHeight="1" spans="2:10">
      <c r="B26" s="15" t="s">
        <v>39</v>
      </c>
      <c r="C26" s="15"/>
      <c r="D26" s="15" t="s">
        <v>2</v>
      </c>
      <c r="E26" s="15"/>
      <c r="F26" s="15" t="s">
        <v>40</v>
      </c>
      <c r="G26" s="15" t="s">
        <v>41</v>
      </c>
      <c r="H26" s="24"/>
      <c r="I26" s="48" t="s">
        <v>42</v>
      </c>
      <c r="J26" s="15"/>
    </row>
    <row r="32" ht="17.5" spans="1:10">
      <c r="A32" s="5" t="s">
        <v>43</v>
      </c>
      <c r="B32" s="5"/>
      <c r="C32" s="5"/>
      <c r="D32" s="5"/>
      <c r="E32" s="5"/>
      <c r="F32" s="5"/>
      <c r="G32" s="5"/>
      <c r="H32" s="6"/>
      <c r="I32" s="6"/>
      <c r="J32" s="5"/>
    </row>
    <row r="34" spans="2:10">
      <c r="B34" s="9"/>
      <c r="C34" s="10"/>
      <c r="D34" s="11" t="s">
        <v>1</v>
      </c>
      <c r="E34" s="11"/>
      <c r="F34" s="12" t="s">
        <v>2</v>
      </c>
      <c r="G34" s="12"/>
      <c r="H34" s="13" t="s">
        <v>3</v>
      </c>
      <c r="I34" s="42" t="s">
        <v>4</v>
      </c>
      <c r="J34" s="43"/>
    </row>
    <row r="35" spans="2:10">
      <c r="B35" s="14"/>
      <c r="C35" s="15"/>
      <c r="D35" s="16" t="s">
        <v>5</v>
      </c>
      <c r="E35" s="16"/>
      <c r="F35" s="17" t="s">
        <v>6</v>
      </c>
      <c r="G35" s="17"/>
      <c r="H35" s="18" t="s">
        <v>7</v>
      </c>
      <c r="I35" s="44" t="s">
        <v>8</v>
      </c>
      <c r="J35" s="45"/>
    </row>
    <row r="36" spans="2:10">
      <c r="B36" s="14"/>
      <c r="C36" s="15"/>
      <c r="D36" s="16" t="s">
        <v>9</v>
      </c>
      <c r="E36" s="16"/>
      <c r="F36" s="17" t="s">
        <v>10</v>
      </c>
      <c r="G36" s="17"/>
      <c r="H36" s="18" t="s">
        <v>11</v>
      </c>
      <c r="I36" s="44" t="s">
        <v>44</v>
      </c>
      <c r="J36" s="45"/>
    </row>
    <row r="37" spans="2:10">
      <c r="B37" s="19"/>
      <c r="C37" s="20"/>
      <c r="D37" s="21"/>
      <c r="E37" s="21"/>
      <c r="F37" s="22"/>
      <c r="G37" s="22"/>
      <c r="H37" s="23" t="s">
        <v>13</v>
      </c>
      <c r="I37" s="46" t="s">
        <v>14</v>
      </c>
      <c r="J37" s="47"/>
    </row>
    <row r="39" spans="2:10">
      <c r="B39" s="29"/>
      <c r="C39" s="29"/>
      <c r="D39" s="36" t="s">
        <v>45</v>
      </c>
      <c r="E39" s="29" t="s">
        <v>46</v>
      </c>
      <c r="F39" s="29"/>
      <c r="G39" s="30" t="s">
        <v>47</v>
      </c>
      <c r="H39" s="30" t="s">
        <v>48</v>
      </c>
      <c r="I39" s="30" t="s">
        <v>36</v>
      </c>
      <c r="J39" s="54" t="s">
        <v>21</v>
      </c>
    </row>
    <row r="40" spans="2:10">
      <c r="B40" s="37">
        <v>1</v>
      </c>
      <c r="C40" s="38"/>
      <c r="D40" s="36" t="s">
        <v>6</v>
      </c>
      <c r="E40" s="29" t="s">
        <v>49</v>
      </c>
      <c r="F40" s="29"/>
      <c r="G40" s="30">
        <v>200</v>
      </c>
      <c r="H40" s="30">
        <v>1</v>
      </c>
      <c r="I40" s="55">
        <f>G40*H40</f>
        <v>200</v>
      </c>
      <c r="J40" s="54"/>
    </row>
    <row r="41" spans="2:10">
      <c r="B41" s="37">
        <v>2</v>
      </c>
      <c r="C41" s="38"/>
      <c r="D41" s="36" t="s">
        <v>6</v>
      </c>
      <c r="E41" s="29" t="s">
        <v>50</v>
      </c>
      <c r="F41" s="29"/>
      <c r="G41" s="30">
        <v>100</v>
      </c>
      <c r="H41" s="30">
        <v>5</v>
      </c>
      <c r="I41" s="55">
        <f>G41*H41</f>
        <v>500</v>
      </c>
      <c r="J41" s="54"/>
    </row>
    <row r="42" spans="2:10">
      <c r="B42" s="37">
        <v>3</v>
      </c>
      <c r="C42" s="38"/>
      <c r="D42" s="36" t="s">
        <v>6</v>
      </c>
      <c r="E42" s="29" t="s">
        <v>51</v>
      </c>
      <c r="F42" s="29"/>
      <c r="G42" s="30">
        <v>200</v>
      </c>
      <c r="H42" s="30">
        <v>2</v>
      </c>
      <c r="I42" s="55">
        <f>G42*H42</f>
        <v>400</v>
      </c>
      <c r="J42" s="52"/>
    </row>
    <row r="43" spans="2:10">
      <c r="B43" s="25" t="s">
        <v>36</v>
      </c>
      <c r="C43" s="31"/>
      <c r="D43" s="31"/>
      <c r="E43" s="31"/>
      <c r="F43" s="26"/>
      <c r="G43" s="32"/>
      <c r="H43" s="33">
        <f>SUM(H40:H42)</f>
        <v>8</v>
      </c>
      <c r="I43" s="28">
        <f>SUM(I40:I42)</f>
        <v>1100</v>
      </c>
      <c r="J43" s="52"/>
    </row>
    <row r="44" spans="2:10">
      <c r="B44" s="15" t="s">
        <v>39</v>
      </c>
      <c r="C44" s="15"/>
      <c r="D44" s="15" t="s">
        <v>2</v>
      </c>
      <c r="E44" s="15"/>
      <c r="F44" s="15" t="s">
        <v>40</v>
      </c>
      <c r="G44" s="15" t="s">
        <v>41</v>
      </c>
      <c r="H44" s="24"/>
      <c r="I44" s="48" t="s">
        <v>42</v>
      </c>
      <c r="J44" s="15"/>
    </row>
  </sheetData>
  <mergeCells count="5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F21"/>
    <mergeCell ref="B23:F23"/>
    <mergeCell ref="G23:I23"/>
    <mergeCell ref="B24:F24"/>
    <mergeCell ref="G24:I24"/>
    <mergeCell ref="A32:J32"/>
    <mergeCell ref="F34:G34"/>
    <mergeCell ref="I34:J34"/>
    <mergeCell ref="F35:G35"/>
    <mergeCell ref="I35:J35"/>
    <mergeCell ref="F36:G36"/>
    <mergeCell ref="I36:J36"/>
    <mergeCell ref="I37:J37"/>
    <mergeCell ref="B39:C39"/>
    <mergeCell ref="E39:F39"/>
    <mergeCell ref="B40:C40"/>
    <mergeCell ref="E40:F40"/>
    <mergeCell ref="B41:C41"/>
    <mergeCell ref="E41:F41"/>
    <mergeCell ref="B42:C42"/>
    <mergeCell ref="E42:F42"/>
    <mergeCell ref="B43:F43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2025-03-25T06:25:37Z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FF40C5D70CCE452593EEE5B69498FF47_13</vt:lpwstr>
  </property>
</Properties>
</file>