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2023年团\2023年4月2日字节潮童秀项目\"/>
    </mc:Choice>
  </mc:AlternateContent>
  <xr:revisionPtr revIDLastSave="0" documentId="13_ncr:1_{0CA04866-6FA0-4A81-A664-58AB41F16864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3" l="1"/>
  <c r="H49" i="3"/>
  <c r="H50" i="3"/>
  <c r="H51" i="3"/>
  <c r="H52" i="3"/>
  <c r="H53" i="3"/>
  <c r="F54" i="3"/>
  <c r="H9" i="3"/>
  <c r="H10" i="3"/>
  <c r="H11" i="3"/>
  <c r="H13" i="3"/>
  <c r="G54" i="3"/>
  <c r="D54" i="3"/>
  <c r="C54" i="3"/>
  <c r="H48" i="3"/>
  <c r="E48" i="3"/>
  <c r="E54" i="3" s="1"/>
  <c r="H47" i="3"/>
  <c r="G47" i="3"/>
  <c r="F47" i="3"/>
  <c r="D47" i="3"/>
  <c r="C47" i="3"/>
  <c r="H46" i="3"/>
  <c r="H45" i="3"/>
  <c r="H44" i="3"/>
  <c r="E44" i="3"/>
  <c r="E47" i="3" s="1"/>
  <c r="G43" i="3"/>
  <c r="F43" i="3"/>
  <c r="D43" i="3"/>
  <c r="C43" i="3"/>
  <c r="H42" i="3"/>
  <c r="H41" i="3"/>
  <c r="H40" i="3"/>
  <c r="E40" i="3"/>
  <c r="E43" i="3" s="1"/>
  <c r="G39" i="3"/>
  <c r="F39" i="3"/>
  <c r="D39" i="3"/>
  <c r="C39" i="3"/>
  <c r="H38" i="3"/>
  <c r="H37" i="3"/>
  <c r="H36" i="3"/>
  <c r="E36" i="3"/>
  <c r="E39" i="3" s="1"/>
  <c r="G35" i="3"/>
  <c r="F35" i="3"/>
  <c r="D35" i="3"/>
  <c r="C35" i="3"/>
  <c r="H34" i="3"/>
  <c r="H33" i="3"/>
  <c r="H32" i="3"/>
  <c r="H35" i="3" s="1"/>
  <c r="E32" i="3"/>
  <c r="E35" i="3" s="1"/>
  <c r="G31" i="3"/>
  <c r="F31" i="3"/>
  <c r="D31" i="3"/>
  <c r="C31" i="3"/>
  <c r="H30" i="3"/>
  <c r="H29" i="3"/>
  <c r="H28" i="3"/>
  <c r="E28" i="3"/>
  <c r="E31" i="3" s="1"/>
  <c r="G27" i="3"/>
  <c r="F27" i="3"/>
  <c r="D27" i="3"/>
  <c r="C27" i="3"/>
  <c r="H26" i="3"/>
  <c r="H25" i="3"/>
  <c r="H24" i="3"/>
  <c r="E24" i="3"/>
  <c r="E27" i="3" s="1"/>
  <c r="G23" i="3"/>
  <c r="F23" i="3"/>
  <c r="D23" i="3"/>
  <c r="C23" i="3"/>
  <c r="H22" i="3"/>
  <c r="H21" i="3"/>
  <c r="H20" i="3"/>
  <c r="H19" i="3"/>
  <c r="H23" i="3" s="1"/>
  <c r="E19" i="3"/>
  <c r="E23" i="3" s="1"/>
  <c r="G18" i="3"/>
  <c r="F18" i="3"/>
  <c r="D18" i="3"/>
  <c r="C18" i="3"/>
  <c r="H17" i="3"/>
  <c r="H16" i="3"/>
  <c r="H18" i="3" s="1"/>
  <c r="E16" i="3"/>
  <c r="E18" i="3" s="1"/>
  <c r="G15" i="3"/>
  <c r="D15" i="3"/>
  <c r="C15" i="3"/>
  <c r="H14" i="3"/>
  <c r="H8" i="3"/>
  <c r="E8" i="3"/>
  <c r="E15" i="3" s="1"/>
  <c r="F15" i="3" l="1"/>
  <c r="H54" i="3"/>
  <c r="H15" i="3"/>
  <c r="H31" i="3"/>
  <c r="H39" i="3"/>
  <c r="G55" i="3"/>
  <c r="G60" i="3" s="1"/>
  <c r="H27" i="3"/>
  <c r="E55" i="3"/>
  <c r="A60" i="3" s="1"/>
  <c r="H43" i="3"/>
  <c r="C55" i="3"/>
  <c r="F55" i="3"/>
  <c r="E60" i="3" s="1"/>
  <c r="D55" i="3"/>
  <c r="H55" i="3" l="1"/>
  <c r="C60" i="3" s="1"/>
  <c r="I60" i="3" s="1"/>
</calcChain>
</file>

<file path=xl/sharedStrings.xml><?xml version="1.0" encoding="utf-8"?>
<sst xmlns="http://schemas.openxmlformats.org/spreadsheetml/2006/main" count="61" uniqueCount="61">
  <si>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</si>
  <si>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</si>
  <si>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</si>
  <si>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</si>
  <si>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</si>
  <si>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</si>
  <si>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</si>
  <si>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</si>
  <si>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</si>
  <si>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</si>
  <si>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</si>
  <si>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</si>
  <si>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</si>
  <si>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</si>
  <si>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</si>
  <si>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</si>
  <si>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</si>
  <si>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</si>
  <si>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</si>
  <si>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</si>
  <si>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</si>
  <si>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</si>
  <si>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</si>
  <si>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</si>
  <si>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</si>
  <si>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</si>
  <si>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</si>
  <si>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</si>
  <si>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</si>
  <si>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</si>
  <si>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</si>
  <si>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</si>
  <si>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</si>
  <si>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</si>
  <si>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</si>
  <si>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</si>
  <si>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</si>
  <si>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</si>
  <si>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</si>
  <si>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</si>
  <si>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</si>
  <si>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</si>
  <si>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</si>
  <si>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</si>
  <si>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</si>
  <si>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</si>
  <si>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</si>
  <si>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</si>
  <si>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</si>
  <si>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</si>
  <si>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</si>
  <si>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团号：HMEA-230401-ZJT299	</t>
    <phoneticPr fontId="9" type="noConversion"/>
  </si>
  <si>
    <t>达人高铁票购买</t>
    <phoneticPr fontId="9" type="noConversion"/>
  </si>
  <si>
    <t>全季酒店房费</t>
    <phoneticPr fontId="9" type="noConversion"/>
  </si>
  <si>
    <t>沈艳火车票</t>
    <phoneticPr fontId="9" type="noConversion"/>
  </si>
  <si>
    <t>哆啦火车票</t>
    <phoneticPr fontId="9" type="noConversion"/>
  </si>
  <si>
    <t>阿爆静宜机票</t>
    <phoneticPr fontId="9" type="noConversion"/>
  </si>
  <si>
    <t>楼纯火车票</t>
    <phoneticPr fontId="9" type="noConversion"/>
  </si>
  <si>
    <t>万禺火车票</t>
    <phoneticPr fontId="9" type="noConversion"/>
  </si>
  <si>
    <t>张琳琳火车票</t>
    <phoneticPr fontId="9" type="noConversion"/>
  </si>
  <si>
    <t>阿爆静宜火车票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</si>
</sst>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3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176" fontId="0" fillId="0" borderId="5" xfId="0" applyNumberFormat="1" applyBorder="1" applyAlignment="1">
      <alignment horizontal="right" vertical="center"/>
    </xf>
    <xf numFmtId="0" fontId="7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zoomScale="70" zoomScaleNormal="70" workbookViewId="0">
      <selection activeCell="O19" sqref="O19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3.7265625" bestFit="1" customWidth="1"/>
    <col min="7" max="7" width="12.453125" bestFit="1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59" t="s">
        <v>0</v>
      </c>
      <c r="D2" s="59"/>
      <c r="E2" s="59"/>
      <c r="F2" s="59"/>
      <c r="G2" s="59"/>
      <c r="H2" s="59"/>
      <c r="I2" s="14"/>
      <c r="J2" s="14"/>
      <c r="K2" s="14"/>
      <c r="L2" s="14"/>
    </row>
    <row r="4" spans="1:12" ht="21" customHeight="1" x14ac:dyDescent="0.25">
      <c r="H4" s="29" t="s">
        <v>51</v>
      </c>
      <c r="I4" s="30"/>
      <c r="J4" s="30" t="s">
        <v>1</v>
      </c>
    </row>
    <row r="5" spans="1:12" ht="21" customHeight="1" x14ac:dyDescent="0.25">
      <c r="H5" s="31"/>
      <c r="I5" s="31"/>
      <c r="J5" s="31"/>
    </row>
    <row r="6" spans="1:12" ht="21" customHeight="1" x14ac:dyDescent="0.25">
      <c r="A6" s="57" t="s">
        <v>2</v>
      </c>
      <c r="B6" s="35" t="s">
        <v>3</v>
      </c>
      <c r="C6" s="60" t="s">
        <v>4</v>
      </c>
      <c r="D6" s="60"/>
      <c r="E6" s="60"/>
      <c r="F6" s="61" t="s">
        <v>5</v>
      </c>
      <c r="G6" s="61"/>
      <c r="H6" s="61"/>
      <c r="I6" s="61"/>
      <c r="J6" s="35" t="s">
        <v>6</v>
      </c>
    </row>
    <row r="7" spans="1:12" ht="21" customHeight="1" x14ac:dyDescent="0.25">
      <c r="A7" s="57"/>
      <c r="B7" s="35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5"/>
    </row>
    <row r="8" spans="1:12" ht="22" customHeight="1" x14ac:dyDescent="0.25">
      <c r="A8" s="58">
        <v>10</v>
      </c>
      <c r="B8" s="65" t="s">
        <v>14</v>
      </c>
      <c r="C8" s="38">
        <v>15000</v>
      </c>
      <c r="D8" s="45">
        <v>1</v>
      </c>
      <c r="E8" s="38">
        <f>C8*D8</f>
        <v>15000</v>
      </c>
      <c r="F8" s="66">
        <v>3250.32</v>
      </c>
      <c r="G8" s="8">
        <v>0</v>
      </c>
      <c r="H8" s="8">
        <f>F8+G8</f>
        <v>3250.32</v>
      </c>
      <c r="I8" s="22" t="s">
        <v>55</v>
      </c>
      <c r="J8" s="36" t="s">
        <v>52</v>
      </c>
    </row>
    <row r="9" spans="1:12" ht="22" customHeight="1" x14ac:dyDescent="0.25">
      <c r="A9" s="58"/>
      <c r="B9" s="65"/>
      <c r="C9" s="38"/>
      <c r="D9" s="45"/>
      <c r="E9" s="38"/>
      <c r="F9" s="66">
        <v>8970</v>
      </c>
      <c r="G9" s="8">
        <v>0</v>
      </c>
      <c r="H9" s="8">
        <f t="shared" ref="H9:H13" si="0">F9+G9</f>
        <v>8970</v>
      </c>
      <c r="I9" s="22" t="s">
        <v>56</v>
      </c>
      <c r="J9" s="37"/>
    </row>
    <row r="10" spans="1:12" ht="22" customHeight="1" x14ac:dyDescent="0.25">
      <c r="A10" s="58"/>
      <c r="B10" s="65"/>
      <c r="C10" s="38"/>
      <c r="D10" s="45"/>
      <c r="E10" s="38"/>
      <c r="F10" s="66">
        <v>155</v>
      </c>
      <c r="G10" s="8">
        <v>0</v>
      </c>
      <c r="H10" s="8">
        <f t="shared" si="0"/>
        <v>155</v>
      </c>
      <c r="I10" s="22" t="s">
        <v>54</v>
      </c>
      <c r="J10" s="37"/>
    </row>
    <row r="11" spans="1:12" ht="22" customHeight="1" x14ac:dyDescent="0.25">
      <c r="A11" s="58"/>
      <c r="B11" s="65"/>
      <c r="C11" s="38"/>
      <c r="D11" s="45"/>
      <c r="E11" s="38"/>
      <c r="F11" s="66">
        <v>146</v>
      </c>
      <c r="G11" s="8">
        <v>0</v>
      </c>
      <c r="H11" s="8">
        <f t="shared" si="0"/>
        <v>146</v>
      </c>
      <c r="I11" s="22" t="s">
        <v>57</v>
      </c>
      <c r="J11" s="37"/>
    </row>
    <row r="12" spans="1:12" ht="22" customHeight="1" x14ac:dyDescent="0.25">
      <c r="A12" s="58"/>
      <c r="B12" s="65"/>
      <c r="C12" s="38"/>
      <c r="D12" s="45"/>
      <c r="E12" s="38"/>
      <c r="F12" s="66">
        <v>175.5</v>
      </c>
      <c r="G12" s="8">
        <v>0</v>
      </c>
      <c r="H12" s="8">
        <f t="shared" si="0"/>
        <v>175.5</v>
      </c>
      <c r="I12" s="22" t="s">
        <v>58</v>
      </c>
      <c r="J12" s="37"/>
    </row>
    <row r="13" spans="1:12" ht="22" customHeight="1" x14ac:dyDescent="0.25">
      <c r="A13" s="58"/>
      <c r="B13" s="65"/>
      <c r="C13" s="38"/>
      <c r="D13" s="45"/>
      <c r="E13" s="38"/>
      <c r="F13" s="66">
        <v>146</v>
      </c>
      <c r="G13" s="8">
        <v>0</v>
      </c>
      <c r="H13" s="8">
        <f t="shared" si="0"/>
        <v>146</v>
      </c>
      <c r="I13" s="22" t="s">
        <v>59</v>
      </c>
      <c r="J13" s="24"/>
    </row>
    <row r="14" spans="1:12" ht="22" customHeight="1" x14ac:dyDescent="0.25">
      <c r="A14" s="58"/>
      <c r="B14" s="65"/>
      <c r="C14" s="38"/>
      <c r="D14" s="45"/>
      <c r="E14" s="38"/>
      <c r="F14" s="66">
        <v>0</v>
      </c>
      <c r="G14" s="8">
        <v>2441</v>
      </c>
      <c r="H14" s="8">
        <f>F14+G14</f>
        <v>2441</v>
      </c>
      <c r="I14" s="22" t="s">
        <v>60</v>
      </c>
      <c r="J14" s="24"/>
    </row>
    <row r="15" spans="1:12" s="1" customFormat="1" ht="21" customHeight="1" x14ac:dyDescent="0.25">
      <c r="A15" s="9"/>
      <c r="B15" s="10" t="s">
        <v>15</v>
      </c>
      <c r="C15" s="11">
        <f>SUM(C8)</f>
        <v>15000</v>
      </c>
      <c r="D15" s="11">
        <f>SUM(D8)</f>
        <v>1</v>
      </c>
      <c r="E15" s="11">
        <f>SUM(E8)</f>
        <v>15000</v>
      </c>
      <c r="F15" s="11">
        <f>SUM(F8:F14)</f>
        <v>12842.82</v>
      </c>
      <c r="G15" s="11">
        <f>SUM(G8:G14)</f>
        <v>2441</v>
      </c>
      <c r="H15" s="11">
        <f>SUM(H8:H14)</f>
        <v>15283.82</v>
      </c>
      <c r="I15" s="16"/>
      <c r="J15" s="25"/>
    </row>
    <row r="16" spans="1:12" ht="21" customHeight="1" x14ac:dyDescent="0.25">
      <c r="A16" s="46">
        <v>2</v>
      </c>
      <c r="B16" s="52" t="s">
        <v>16</v>
      </c>
      <c r="C16" s="42">
        <v>0</v>
      </c>
      <c r="D16" s="49"/>
      <c r="E16" s="42">
        <f>C16*D16</f>
        <v>0</v>
      </c>
      <c r="F16" s="8">
        <v>0</v>
      </c>
      <c r="G16" s="8">
        <v>0</v>
      </c>
      <c r="H16" s="8">
        <f>F16+G16</f>
        <v>0</v>
      </c>
      <c r="I16" s="15"/>
      <c r="J16" s="23" t="s">
        <v>17</v>
      </c>
    </row>
    <row r="17" spans="1:10" ht="21" customHeight="1" x14ac:dyDescent="0.25">
      <c r="A17" s="48"/>
      <c r="B17" s="54"/>
      <c r="C17" s="43"/>
      <c r="D17" s="50"/>
      <c r="E17" s="43"/>
      <c r="F17" s="8">
        <v>0</v>
      </c>
      <c r="G17" s="8">
        <v>0</v>
      </c>
      <c r="H17" s="8">
        <f t="shared" ref="H17" si="1">F17+G17</f>
        <v>0</v>
      </c>
      <c r="I17" s="15"/>
      <c r="J17" s="24"/>
    </row>
    <row r="18" spans="1:10" s="1" customFormat="1" ht="21" customHeight="1" x14ac:dyDescent="0.25">
      <c r="A18" s="9"/>
      <c r="B18" s="10" t="s">
        <v>18</v>
      </c>
      <c r="C18" s="11">
        <f>SUM(C16)</f>
        <v>0</v>
      </c>
      <c r="D18" s="11">
        <f>SUM(D16)</f>
        <v>0</v>
      </c>
      <c r="E18" s="11">
        <f>SUM(E16)</f>
        <v>0</v>
      </c>
      <c r="F18" s="11">
        <f>SUM(F16:F17)</f>
        <v>0</v>
      </c>
      <c r="G18" s="11">
        <f>SUM(G16:G17)</f>
        <v>0</v>
      </c>
      <c r="H18" s="11">
        <f>SUM(H16:H17)</f>
        <v>0</v>
      </c>
      <c r="I18" s="16"/>
      <c r="J18" s="25"/>
    </row>
    <row r="19" spans="1:10" ht="21" customHeight="1" x14ac:dyDescent="0.25">
      <c r="A19" s="58">
        <v>3</v>
      </c>
      <c r="B19" s="65" t="s">
        <v>19</v>
      </c>
      <c r="C19" s="38">
        <v>0</v>
      </c>
      <c r="D19" s="45"/>
      <c r="E19" s="38">
        <f>C19*D19</f>
        <v>0</v>
      </c>
      <c r="F19" s="8">
        <v>0</v>
      </c>
      <c r="G19" s="8">
        <v>0</v>
      </c>
      <c r="H19" s="8">
        <f>F19+G19</f>
        <v>0</v>
      </c>
      <c r="I19" s="15"/>
      <c r="J19" s="32" t="s">
        <v>20</v>
      </c>
    </row>
    <row r="20" spans="1:10" ht="21" customHeight="1" x14ac:dyDescent="0.25">
      <c r="A20" s="58"/>
      <c r="B20" s="65"/>
      <c r="C20" s="38"/>
      <c r="D20" s="45"/>
      <c r="E20" s="38"/>
      <c r="F20" s="8">
        <v>0</v>
      </c>
      <c r="G20" s="8">
        <v>0</v>
      </c>
      <c r="H20" s="8">
        <f>F20+G20</f>
        <v>0</v>
      </c>
      <c r="I20" s="15"/>
      <c r="J20" s="33"/>
    </row>
    <row r="21" spans="1:10" ht="21" customHeight="1" x14ac:dyDescent="0.25">
      <c r="A21" s="58"/>
      <c r="B21" s="65"/>
      <c r="C21" s="38"/>
      <c r="D21" s="45"/>
      <c r="E21" s="38"/>
      <c r="F21" s="8">
        <v>0</v>
      </c>
      <c r="G21" s="8">
        <v>0</v>
      </c>
      <c r="H21" s="8">
        <f>F21+G21</f>
        <v>0</v>
      </c>
      <c r="I21" s="15"/>
      <c r="J21" s="33"/>
    </row>
    <row r="22" spans="1:10" ht="21" customHeight="1" x14ac:dyDescent="0.25">
      <c r="A22" s="58"/>
      <c r="B22" s="65"/>
      <c r="C22" s="38"/>
      <c r="D22" s="45"/>
      <c r="E22" s="38"/>
      <c r="F22" s="8">
        <v>0</v>
      </c>
      <c r="G22" s="8">
        <v>0</v>
      </c>
      <c r="H22" s="8">
        <f>F22+G22</f>
        <v>0</v>
      </c>
      <c r="I22" s="15"/>
      <c r="J22" s="33"/>
    </row>
    <row r="23" spans="1:10" s="1" customFormat="1" ht="21" customHeight="1" x14ac:dyDescent="0.25">
      <c r="A23" s="9"/>
      <c r="B23" s="10" t="s">
        <v>21</v>
      </c>
      <c r="C23" s="11">
        <f>SUM(C19)</f>
        <v>0</v>
      </c>
      <c r="D23" s="11">
        <f t="shared" ref="D23:E23" si="2">SUM(D19)</f>
        <v>0</v>
      </c>
      <c r="E23" s="11">
        <f t="shared" si="2"/>
        <v>0</v>
      </c>
      <c r="F23" s="11">
        <f>SUM(F19:F22)</f>
        <v>0</v>
      </c>
      <c r="G23" s="11">
        <f>SUM(G19:G22)</f>
        <v>0</v>
      </c>
      <c r="H23" s="11">
        <f>SUM(H19:H22)</f>
        <v>0</v>
      </c>
      <c r="I23" s="16"/>
      <c r="J23" s="34"/>
    </row>
    <row r="24" spans="1:10" ht="21" customHeight="1" x14ac:dyDescent="0.25">
      <c r="A24" s="58">
        <v>4</v>
      </c>
      <c r="B24" s="65" t="s">
        <v>22</v>
      </c>
      <c r="C24" s="38">
        <v>0</v>
      </c>
      <c r="D24" s="45"/>
      <c r="E24" s="38">
        <f>C24*D24</f>
        <v>0</v>
      </c>
      <c r="F24" s="8">
        <v>0</v>
      </c>
      <c r="G24" s="8">
        <v>0</v>
      </c>
      <c r="H24" s="8">
        <f>F24+G24</f>
        <v>0</v>
      </c>
      <c r="I24" s="15"/>
      <c r="J24" s="32" t="s">
        <v>23</v>
      </c>
    </row>
    <row r="25" spans="1:10" ht="21" customHeight="1" x14ac:dyDescent="0.25">
      <c r="A25" s="58"/>
      <c r="B25" s="65"/>
      <c r="C25" s="38"/>
      <c r="D25" s="45"/>
      <c r="E25" s="38"/>
      <c r="F25" s="8">
        <v>0</v>
      </c>
      <c r="G25" s="8">
        <v>0</v>
      </c>
      <c r="H25" s="8">
        <f>F25+G25</f>
        <v>0</v>
      </c>
      <c r="I25" s="15"/>
      <c r="J25" s="33"/>
    </row>
    <row r="26" spans="1:10" ht="21" customHeight="1" x14ac:dyDescent="0.25">
      <c r="A26" s="58"/>
      <c r="B26" s="65"/>
      <c r="C26" s="38"/>
      <c r="D26" s="45"/>
      <c r="E26" s="38"/>
      <c r="F26" s="8">
        <v>0</v>
      </c>
      <c r="G26" s="8">
        <v>0</v>
      </c>
      <c r="H26" s="8">
        <f>F26+G26</f>
        <v>0</v>
      </c>
      <c r="I26" s="15"/>
      <c r="J26" s="33"/>
    </row>
    <row r="27" spans="1:10" s="1" customFormat="1" ht="21" customHeight="1" x14ac:dyDescent="0.25">
      <c r="A27" s="9"/>
      <c r="B27" s="10" t="s">
        <v>24</v>
      </c>
      <c r="C27" s="11">
        <f>SUM(C24)</f>
        <v>0</v>
      </c>
      <c r="D27" s="11">
        <f t="shared" ref="D27:E27" si="3">SUM(D24)</f>
        <v>0</v>
      </c>
      <c r="E27" s="11">
        <f t="shared" si="3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34"/>
    </row>
    <row r="28" spans="1:10" ht="21" customHeight="1" x14ac:dyDescent="0.25">
      <c r="A28" s="46">
        <v>5</v>
      </c>
      <c r="B28" s="52" t="s">
        <v>25</v>
      </c>
      <c r="C28" s="42">
        <v>0</v>
      </c>
      <c r="D28" s="49"/>
      <c r="E28" s="42">
        <f>C28*D28</f>
        <v>0</v>
      </c>
      <c r="F28" s="8">
        <v>0</v>
      </c>
      <c r="G28" s="8">
        <v>0</v>
      </c>
      <c r="H28" s="8">
        <f>F28+G28</f>
        <v>0</v>
      </c>
      <c r="I28" s="15"/>
      <c r="J28" s="23" t="s">
        <v>26</v>
      </c>
    </row>
    <row r="29" spans="1:10" ht="21" customHeight="1" x14ac:dyDescent="0.25">
      <c r="A29" s="47"/>
      <c r="B29" s="53"/>
      <c r="C29" s="44"/>
      <c r="D29" s="51"/>
      <c r="E29" s="44"/>
      <c r="F29" s="8">
        <v>0</v>
      </c>
      <c r="G29" s="8">
        <v>0</v>
      </c>
      <c r="H29" s="8">
        <f>F29+G29</f>
        <v>0</v>
      </c>
      <c r="I29" s="15"/>
      <c r="J29" s="24"/>
    </row>
    <row r="30" spans="1:10" ht="21" customHeight="1" x14ac:dyDescent="0.25">
      <c r="A30" s="48"/>
      <c r="B30" s="54"/>
      <c r="C30" s="43"/>
      <c r="D30" s="50"/>
      <c r="E30" s="43"/>
      <c r="F30" s="8">
        <v>0</v>
      </c>
      <c r="G30" s="8">
        <v>0</v>
      </c>
      <c r="H30" s="8">
        <f t="shared" ref="H30" si="4">F30+G30</f>
        <v>0</v>
      </c>
      <c r="I30" s="15"/>
      <c r="J30" s="24"/>
    </row>
    <row r="31" spans="1:10" s="1" customFormat="1" ht="21" customHeight="1" x14ac:dyDescent="0.25">
      <c r="A31" s="9"/>
      <c r="B31" s="10" t="s">
        <v>27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25"/>
    </row>
    <row r="32" spans="1:10" ht="21" customHeight="1" x14ac:dyDescent="0.25">
      <c r="A32" s="58">
        <v>6</v>
      </c>
      <c r="B32" s="65" t="s">
        <v>28</v>
      </c>
      <c r="C32" s="38">
        <v>0</v>
      </c>
      <c r="D32" s="45"/>
      <c r="E32" s="38">
        <f>C32*D32</f>
        <v>0</v>
      </c>
      <c r="F32" s="8">
        <v>0</v>
      </c>
      <c r="G32" s="8">
        <v>0</v>
      </c>
      <c r="H32" s="8">
        <f>F32+G32</f>
        <v>0</v>
      </c>
      <c r="I32" s="15"/>
      <c r="J32" s="23" t="s">
        <v>29</v>
      </c>
    </row>
    <row r="33" spans="1:10" ht="21" customHeight="1" x14ac:dyDescent="0.25">
      <c r="A33" s="58"/>
      <c r="B33" s="65"/>
      <c r="C33" s="38"/>
      <c r="D33" s="45"/>
      <c r="E33" s="38"/>
      <c r="F33" s="8">
        <v>0</v>
      </c>
      <c r="G33" s="8">
        <v>0</v>
      </c>
      <c r="H33" s="8">
        <f>F33+G33</f>
        <v>0</v>
      </c>
      <c r="I33" s="15"/>
      <c r="J33" s="33"/>
    </row>
    <row r="34" spans="1:10" ht="21" customHeight="1" x14ac:dyDescent="0.25">
      <c r="A34" s="58"/>
      <c r="B34" s="65"/>
      <c r="C34" s="38"/>
      <c r="D34" s="45"/>
      <c r="E34" s="38"/>
      <c r="F34" s="8">
        <v>0</v>
      </c>
      <c r="G34" s="8">
        <v>0</v>
      </c>
      <c r="H34" s="8">
        <f>F34+G34</f>
        <v>0</v>
      </c>
      <c r="I34" s="15"/>
      <c r="J34" s="33"/>
    </row>
    <row r="35" spans="1:10" s="1" customFormat="1" ht="21" customHeight="1" x14ac:dyDescent="0.25">
      <c r="A35" s="9"/>
      <c r="B35" s="10" t="s">
        <v>30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34"/>
    </row>
    <row r="36" spans="1:10" ht="21" customHeight="1" x14ac:dyDescent="0.25">
      <c r="A36" s="58">
        <v>7</v>
      </c>
      <c r="B36" s="65" t="s">
        <v>31</v>
      </c>
      <c r="C36" s="38">
        <v>0</v>
      </c>
      <c r="D36" s="45"/>
      <c r="E36" s="38">
        <f>C36*D36</f>
        <v>0</v>
      </c>
      <c r="F36" s="8">
        <v>0</v>
      </c>
      <c r="G36" s="8">
        <v>0</v>
      </c>
      <c r="H36" s="8">
        <f>F36+G36</f>
        <v>0</v>
      </c>
      <c r="I36" s="15"/>
      <c r="J36" s="26"/>
    </row>
    <row r="37" spans="1:10" ht="21" customHeight="1" x14ac:dyDescent="0.25">
      <c r="A37" s="58"/>
      <c r="B37" s="65"/>
      <c r="C37" s="38"/>
      <c r="D37" s="45"/>
      <c r="E37" s="38"/>
      <c r="F37" s="8">
        <v>0</v>
      </c>
      <c r="G37" s="8">
        <v>0</v>
      </c>
      <c r="H37" s="8">
        <f>F37+G37</f>
        <v>0</v>
      </c>
      <c r="I37" s="15"/>
      <c r="J37" s="27"/>
    </row>
    <row r="38" spans="1:10" ht="21" customHeight="1" x14ac:dyDescent="0.25">
      <c r="A38" s="58"/>
      <c r="B38" s="65"/>
      <c r="C38" s="38"/>
      <c r="D38" s="45"/>
      <c r="E38" s="38"/>
      <c r="F38" s="8">
        <v>0</v>
      </c>
      <c r="G38" s="8">
        <v>0</v>
      </c>
      <c r="H38" s="8">
        <f>F38+G38</f>
        <v>0</v>
      </c>
      <c r="I38" s="15"/>
      <c r="J38" s="27"/>
    </row>
    <row r="39" spans="1:10" s="1" customFormat="1" ht="21" customHeight="1" x14ac:dyDescent="0.25">
      <c r="A39" s="9"/>
      <c r="B39" s="10" t="s">
        <v>32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28"/>
    </row>
    <row r="40" spans="1:10" ht="21" customHeight="1" x14ac:dyDescent="0.25">
      <c r="A40" s="58">
        <v>8</v>
      </c>
      <c r="B40" s="65" t="s">
        <v>33</v>
      </c>
      <c r="C40" s="38">
        <v>0</v>
      </c>
      <c r="D40" s="45"/>
      <c r="E40" s="38">
        <f>C40*D40</f>
        <v>0</v>
      </c>
      <c r="F40" s="8">
        <v>0</v>
      </c>
      <c r="G40" s="8">
        <v>0</v>
      </c>
      <c r="H40" s="8">
        <f>F40+G40</f>
        <v>0</v>
      </c>
      <c r="I40" s="15"/>
      <c r="J40" s="32" t="s">
        <v>34</v>
      </c>
    </row>
    <row r="41" spans="1:10" ht="21" customHeight="1" x14ac:dyDescent="0.25">
      <c r="A41" s="58"/>
      <c r="B41" s="65"/>
      <c r="C41" s="38"/>
      <c r="D41" s="45"/>
      <c r="E41" s="38"/>
      <c r="F41" s="8">
        <v>0</v>
      </c>
      <c r="G41" s="8">
        <v>0</v>
      </c>
      <c r="H41" s="8">
        <f>F41+G41</f>
        <v>0</v>
      </c>
      <c r="I41" s="15"/>
      <c r="J41" s="33"/>
    </row>
    <row r="42" spans="1:10" ht="21" customHeight="1" x14ac:dyDescent="0.25">
      <c r="A42" s="58"/>
      <c r="B42" s="65"/>
      <c r="C42" s="38"/>
      <c r="D42" s="45"/>
      <c r="E42" s="38"/>
      <c r="F42" s="8">
        <v>0</v>
      </c>
      <c r="G42" s="8">
        <v>0</v>
      </c>
      <c r="H42" s="8">
        <f>F42+G42</f>
        <v>0</v>
      </c>
      <c r="I42" s="15"/>
      <c r="J42" s="33"/>
    </row>
    <row r="43" spans="1:10" s="1" customFormat="1" ht="21" customHeight="1" x14ac:dyDescent="0.25">
      <c r="A43" s="9"/>
      <c r="B43" s="10" t="s">
        <v>35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>SUM(G40:G42)</f>
        <v>0</v>
      </c>
      <c r="H43" s="11">
        <f>SUM(H40:H42)</f>
        <v>0</v>
      </c>
      <c r="I43" s="16"/>
      <c r="J43" s="34"/>
    </row>
    <row r="44" spans="1:10" ht="21" customHeight="1" x14ac:dyDescent="0.25">
      <c r="A44" s="58">
        <v>9</v>
      </c>
      <c r="B44" s="65" t="s">
        <v>36</v>
      </c>
      <c r="C44" s="38">
        <v>0</v>
      </c>
      <c r="D44" s="45"/>
      <c r="E44" s="38">
        <f>C44*D44</f>
        <v>0</v>
      </c>
      <c r="F44" s="8">
        <v>0</v>
      </c>
      <c r="G44" s="8">
        <v>0</v>
      </c>
      <c r="H44" s="8">
        <f>F44+G44</f>
        <v>0</v>
      </c>
      <c r="I44" s="15"/>
      <c r="J44" s="23" t="s">
        <v>37</v>
      </c>
    </row>
    <row r="45" spans="1:10" ht="21" customHeight="1" x14ac:dyDescent="0.25">
      <c r="A45" s="58"/>
      <c r="B45" s="65"/>
      <c r="C45" s="38"/>
      <c r="D45" s="45"/>
      <c r="E45" s="38"/>
      <c r="F45" s="8">
        <v>0</v>
      </c>
      <c r="G45" s="8">
        <v>0</v>
      </c>
      <c r="H45" s="8">
        <f>F45+G45</f>
        <v>0</v>
      </c>
      <c r="I45" s="15"/>
      <c r="J45" s="24"/>
    </row>
    <row r="46" spans="1:10" ht="21" customHeight="1" x14ac:dyDescent="0.25">
      <c r="A46" s="58"/>
      <c r="B46" s="65"/>
      <c r="C46" s="38"/>
      <c r="D46" s="45"/>
      <c r="E46" s="38"/>
      <c r="F46" s="8">
        <v>0</v>
      </c>
      <c r="G46" s="8">
        <v>0</v>
      </c>
      <c r="H46" s="8">
        <f>F46+G46</f>
        <v>0</v>
      </c>
      <c r="I46" s="15"/>
      <c r="J46" s="24"/>
    </row>
    <row r="47" spans="1:10" s="1" customFormat="1" ht="21" customHeight="1" x14ac:dyDescent="0.25">
      <c r="A47" s="9"/>
      <c r="B47" s="10" t="s">
        <v>38</v>
      </c>
      <c r="C47" s="11">
        <f>SUM(C44)</f>
        <v>0</v>
      </c>
      <c r="D47" s="11">
        <f t="shared" ref="D47:E47" si="9">SUM(D44)</f>
        <v>0</v>
      </c>
      <c r="E47" s="11">
        <f t="shared" si="9"/>
        <v>0</v>
      </c>
      <c r="F47" s="11">
        <f>SUM(F44:F46)</f>
        <v>0</v>
      </c>
      <c r="G47" s="11">
        <f t="shared" ref="G47:H47" si="10">SUM(G44:G46)</f>
        <v>0</v>
      </c>
      <c r="H47" s="11">
        <f t="shared" si="10"/>
        <v>0</v>
      </c>
      <c r="I47" s="16"/>
      <c r="J47" s="25"/>
    </row>
    <row r="48" spans="1:10" ht="21" customHeight="1" x14ac:dyDescent="0.25">
      <c r="A48" s="46">
        <v>10</v>
      </c>
      <c r="B48" s="52" t="s">
        <v>39</v>
      </c>
      <c r="C48" s="39">
        <v>0</v>
      </c>
      <c r="D48" s="46"/>
      <c r="E48" s="39">
        <f>C48*D48</f>
        <v>0</v>
      </c>
      <c r="F48" s="66">
        <v>932</v>
      </c>
      <c r="G48" s="8">
        <v>0</v>
      </c>
      <c r="H48" s="8">
        <f t="shared" ref="H48:H53" si="11">F48+G48</f>
        <v>932</v>
      </c>
      <c r="I48" s="20" t="s">
        <v>53</v>
      </c>
      <c r="J48" s="26"/>
    </row>
    <row r="49" spans="1:10" ht="21" customHeight="1" x14ac:dyDescent="0.25">
      <c r="A49" s="47"/>
      <c r="B49" s="53"/>
      <c r="C49" s="40"/>
      <c r="D49" s="47"/>
      <c r="E49" s="40"/>
      <c r="F49" s="8">
        <v>10</v>
      </c>
      <c r="G49" s="8">
        <v>0</v>
      </c>
      <c r="H49" s="8">
        <f t="shared" si="11"/>
        <v>10</v>
      </c>
      <c r="I49" s="20"/>
      <c r="J49" s="27"/>
    </row>
    <row r="50" spans="1:10" ht="21" customHeight="1" x14ac:dyDescent="0.25">
      <c r="A50" s="47"/>
      <c r="B50" s="53"/>
      <c r="C50" s="40"/>
      <c r="D50" s="47"/>
      <c r="E50" s="40"/>
      <c r="F50" s="8">
        <v>0</v>
      </c>
      <c r="G50" s="8">
        <v>0</v>
      </c>
      <c r="H50" s="8">
        <f t="shared" si="11"/>
        <v>0</v>
      </c>
      <c r="I50" s="20"/>
      <c r="J50" s="27"/>
    </row>
    <row r="51" spans="1:10" ht="21" customHeight="1" x14ac:dyDescent="0.25">
      <c r="A51" s="47"/>
      <c r="B51" s="53"/>
      <c r="C51" s="40"/>
      <c r="D51" s="47"/>
      <c r="E51" s="40"/>
      <c r="F51" s="21">
        <v>0</v>
      </c>
      <c r="G51" s="8">
        <v>0</v>
      </c>
      <c r="H51" s="8">
        <f t="shared" si="11"/>
        <v>0</v>
      </c>
      <c r="J51" s="27"/>
    </row>
    <row r="52" spans="1:10" ht="21" customHeight="1" x14ac:dyDescent="0.25">
      <c r="A52" s="47"/>
      <c r="B52" s="53"/>
      <c r="C52" s="40"/>
      <c r="D52" s="47"/>
      <c r="E52" s="40"/>
      <c r="F52" s="8">
        <v>0</v>
      </c>
      <c r="G52" s="8">
        <v>0</v>
      </c>
      <c r="H52" s="8">
        <f t="shared" si="11"/>
        <v>0</v>
      </c>
      <c r="I52" s="20"/>
      <c r="J52" s="27"/>
    </row>
    <row r="53" spans="1:10" s="1" customFormat="1" ht="21" customHeight="1" x14ac:dyDescent="0.25">
      <c r="A53" s="47"/>
      <c r="B53" s="54"/>
      <c r="C53" s="41"/>
      <c r="D53" s="48"/>
      <c r="E53" s="41"/>
      <c r="F53" s="8">
        <v>0</v>
      </c>
      <c r="G53" s="8">
        <v>0</v>
      </c>
      <c r="H53" s="8">
        <f t="shared" si="11"/>
        <v>0</v>
      </c>
      <c r="I53" s="8"/>
      <c r="J53" s="27"/>
    </row>
    <row r="54" spans="1:10" s="1" customFormat="1" ht="21" customHeight="1" x14ac:dyDescent="0.25">
      <c r="A54" s="9"/>
      <c r="B54" s="10" t="s">
        <v>40</v>
      </c>
      <c r="C54" s="11">
        <f>SUM(C48)</f>
        <v>0</v>
      </c>
      <c r="D54" s="11">
        <f t="shared" ref="D54:E54" si="12">SUM(D48)</f>
        <v>0</v>
      </c>
      <c r="E54" s="11">
        <f t="shared" si="12"/>
        <v>0</v>
      </c>
      <c r="F54" s="11">
        <f>SUM(F48:F53)</f>
        <v>942</v>
      </c>
      <c r="G54" s="11">
        <f>SUM(G48:G52)</f>
        <v>0</v>
      </c>
      <c r="H54" s="11">
        <f>SUM(H48:H53)</f>
        <v>942</v>
      </c>
      <c r="I54" s="16"/>
      <c r="J54" s="28"/>
    </row>
    <row r="55" spans="1:10" ht="21" customHeight="1" x14ac:dyDescent="0.25">
      <c r="A55" s="9"/>
      <c r="B55" s="10" t="s">
        <v>41</v>
      </c>
      <c r="C55" s="11">
        <f>SUM(C54,C47,C43,C39,C35,C31,C27,C23,C18,C15)</f>
        <v>15000</v>
      </c>
      <c r="D55" s="11">
        <f t="shared" ref="D55:H55" si="13">SUM(D54,D47,D43,D39,D35,D31,D27,D23,D18,D15)</f>
        <v>1</v>
      </c>
      <c r="E55" s="11">
        <f t="shared" si="13"/>
        <v>15000</v>
      </c>
      <c r="F55" s="11">
        <f t="shared" si="13"/>
        <v>13784.82</v>
      </c>
      <c r="G55" s="11">
        <f t="shared" si="13"/>
        <v>2441</v>
      </c>
      <c r="H55" s="11">
        <f t="shared" si="13"/>
        <v>16225.82</v>
      </c>
      <c r="I55" s="16"/>
      <c r="J55" s="17"/>
    </row>
    <row r="59" spans="1:10" ht="21" customHeight="1" x14ac:dyDescent="0.25">
      <c r="A59" s="62" t="s">
        <v>42</v>
      </c>
      <c r="B59" s="63"/>
      <c r="C59" s="64" t="s">
        <v>43</v>
      </c>
      <c r="D59" s="64"/>
      <c r="E59" s="64" t="s">
        <v>44</v>
      </c>
      <c r="F59" s="64"/>
      <c r="G59" s="64" t="s">
        <v>45</v>
      </c>
      <c r="H59" s="64"/>
      <c r="I59" s="18" t="s">
        <v>46</v>
      </c>
    </row>
    <row r="60" spans="1:10" ht="21" customHeight="1" x14ac:dyDescent="0.25">
      <c r="A60" s="55">
        <f>E55</f>
        <v>15000</v>
      </c>
      <c r="B60" s="56"/>
      <c r="C60" s="56">
        <f>H55</f>
        <v>16225.82</v>
      </c>
      <c r="D60" s="56"/>
      <c r="E60" s="56">
        <f>F55</f>
        <v>13784.82</v>
      </c>
      <c r="F60" s="56"/>
      <c r="G60" s="56">
        <f>G55</f>
        <v>2441</v>
      </c>
      <c r="H60" s="56"/>
      <c r="I60" s="19">
        <f>A60-C60</f>
        <v>-1225.8199999999997</v>
      </c>
    </row>
    <row r="62" spans="1:10" ht="21" customHeight="1" x14ac:dyDescent="0.25">
      <c r="A62" s="12" t="s">
        <v>47</v>
      </c>
      <c r="B62" s="1"/>
      <c r="C62" s="13" t="s">
        <v>48</v>
      </c>
      <c r="D62" s="12"/>
      <c r="E62" s="12" t="s">
        <v>49</v>
      </c>
      <c r="F62" s="12"/>
      <c r="G62" s="12" t="s">
        <v>50</v>
      </c>
      <c r="H62" s="12"/>
      <c r="I62" s="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4"/>
    <mergeCell ref="B16:B17"/>
    <mergeCell ref="B19:B22"/>
    <mergeCell ref="B24:B26"/>
    <mergeCell ref="B28:B30"/>
    <mergeCell ref="B32:B34"/>
    <mergeCell ref="B36:B38"/>
    <mergeCell ref="B40:B42"/>
    <mergeCell ref="B44:B46"/>
    <mergeCell ref="A60:B60"/>
    <mergeCell ref="C60:D60"/>
    <mergeCell ref="E60:F60"/>
    <mergeCell ref="G60:H60"/>
    <mergeCell ref="A6:A7"/>
    <mergeCell ref="A8:A14"/>
    <mergeCell ref="A16:A17"/>
    <mergeCell ref="A19:A22"/>
    <mergeCell ref="A24:A26"/>
    <mergeCell ref="A28:A30"/>
    <mergeCell ref="A32:A34"/>
    <mergeCell ref="A36:A38"/>
    <mergeCell ref="A40:A42"/>
    <mergeCell ref="A44:A46"/>
    <mergeCell ref="A48:A53"/>
    <mergeCell ref="B6:B7"/>
    <mergeCell ref="B48:B53"/>
    <mergeCell ref="C8:C14"/>
    <mergeCell ref="C16:C17"/>
    <mergeCell ref="C19:C22"/>
    <mergeCell ref="C24:C26"/>
    <mergeCell ref="C28:C30"/>
    <mergeCell ref="C32:C34"/>
    <mergeCell ref="C36:C38"/>
    <mergeCell ref="C40:C42"/>
    <mergeCell ref="C44:C46"/>
    <mergeCell ref="C48:C53"/>
    <mergeCell ref="D8:D14"/>
    <mergeCell ref="D16:D17"/>
    <mergeCell ref="D19:D22"/>
    <mergeCell ref="D24:D26"/>
    <mergeCell ref="D28:D30"/>
    <mergeCell ref="D32:D34"/>
    <mergeCell ref="D36:D38"/>
    <mergeCell ref="D40:D42"/>
    <mergeCell ref="D44:D46"/>
    <mergeCell ref="D48:D53"/>
    <mergeCell ref="E8:E14"/>
    <mergeCell ref="E16:E17"/>
    <mergeCell ref="E19:E22"/>
    <mergeCell ref="E24:E26"/>
    <mergeCell ref="E28:E30"/>
    <mergeCell ref="E32:E34"/>
    <mergeCell ref="E36:E38"/>
    <mergeCell ref="E40:E42"/>
    <mergeCell ref="E44:E46"/>
    <mergeCell ref="E48:E53"/>
    <mergeCell ref="J44:J47"/>
    <mergeCell ref="J48:J54"/>
    <mergeCell ref="H4:I5"/>
    <mergeCell ref="J24:J27"/>
    <mergeCell ref="J28:J31"/>
    <mergeCell ref="J32:J35"/>
    <mergeCell ref="J36:J39"/>
    <mergeCell ref="J40:J43"/>
    <mergeCell ref="J4:J5"/>
    <mergeCell ref="J6:J7"/>
    <mergeCell ref="J8:J15"/>
    <mergeCell ref="J16:J18"/>
    <mergeCell ref="J19:J23"/>
  </mergeCells>
  <phoneticPr fontId="9" type="noConversion"/>
  <pageMargins left="0.7" right="0.7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2023-04-23T06:02:57Z</cp:lastPrinted>
  <dcterms:created xsi:type="dcterms:W3CDTF">2014-04-15T08:52:00Z</dcterms:created>
  <dcterms:modified xsi:type="dcterms:W3CDTF">2023-04-23T06:04:31Z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