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好好工作，努力赚钱\项目\汽车之家\执行中------------------汽车之家2019第四季度渠道产品推介会\华南\"/>
    </mc:Choice>
  </mc:AlternateContent>
  <xr:revisionPtr revIDLastSave="0" documentId="13_ncr:1_{DEE08F67-81B5-462A-84ED-B8FB4C89A35F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" i="3" l="1"/>
  <c r="I14" i="3"/>
  <c r="I13" i="3"/>
  <c r="I12" i="3"/>
  <c r="I9" i="3"/>
  <c r="I10" i="3"/>
  <c r="I11" i="3"/>
  <c r="I8" i="3"/>
</calcChain>
</file>

<file path=xl/sharedStrings.xml><?xml version="1.0" encoding="utf-8"?>
<sst xmlns="http://schemas.openxmlformats.org/spreadsheetml/2006/main" count="40" uniqueCount="35">
  <si>
    <t>场</t>
    <phoneticPr fontId="1" type="noConversion"/>
  </si>
  <si>
    <t>供应商名称：</t>
    <phoneticPr fontId="1" type="noConversion"/>
  </si>
  <si>
    <t>康辉集团北京国际会议展览有限公司</t>
    <phoneticPr fontId="1" type="noConversion"/>
  </si>
  <si>
    <t>项目名称:</t>
  </si>
  <si>
    <t>时间:</t>
  </si>
  <si>
    <t>报价项目</t>
  </si>
  <si>
    <t>报价规格</t>
  </si>
  <si>
    <t>数量</t>
  </si>
  <si>
    <t>价格</t>
  </si>
  <si>
    <t>备注</t>
    <phoneticPr fontId="1" type="noConversion"/>
  </si>
  <si>
    <t>NO.</t>
  </si>
  <si>
    <t>单位</t>
  </si>
  <si>
    <t>单价</t>
  </si>
  <si>
    <t>小计</t>
  </si>
  <si>
    <t>项</t>
    <phoneticPr fontId="1" type="noConversion"/>
  </si>
  <si>
    <t>费用总计</t>
    <phoneticPr fontId="1" type="noConversion"/>
  </si>
  <si>
    <t>服务费10%</t>
    <phoneticPr fontId="1" type="noConversion"/>
  </si>
  <si>
    <t>税费6%</t>
    <phoneticPr fontId="1" type="noConversion"/>
  </si>
  <si>
    <t>活动费用合计</t>
    <phoneticPr fontId="1" type="noConversion"/>
  </si>
  <si>
    <t>茶歇</t>
    <phoneticPr fontId="1" type="noConversion"/>
  </si>
  <si>
    <t>携手共进·合作共赢 汽车之家Q4专场推介会</t>
    <phoneticPr fontId="1" type="noConversion"/>
  </si>
  <si>
    <t>活动费用</t>
    <phoneticPr fontId="1" type="noConversion"/>
  </si>
  <si>
    <t>2019年10月14日、16日</t>
    <phoneticPr fontId="1" type="noConversion"/>
  </si>
  <si>
    <t>10月14日-茶歇</t>
    <phoneticPr fontId="1" type="noConversion"/>
  </si>
  <si>
    <t>10月16日-茶歇</t>
    <phoneticPr fontId="1" type="noConversion"/>
  </si>
  <si>
    <t>小西家作+喜茶</t>
    <phoneticPr fontId="1" type="noConversion"/>
  </si>
  <si>
    <t>易拉宝</t>
    <phoneticPr fontId="1" type="noConversion"/>
  </si>
  <si>
    <t>人数：</t>
    <phoneticPr fontId="1" type="noConversion"/>
  </si>
  <si>
    <t>80-100人</t>
    <phoneticPr fontId="1" type="noConversion"/>
  </si>
  <si>
    <t>场</t>
    <phoneticPr fontId="1" type="noConversion"/>
  </si>
  <si>
    <t>个</t>
    <phoneticPr fontId="1" type="noConversion"/>
  </si>
  <si>
    <t>伴手礼</t>
    <phoneticPr fontId="1" type="noConversion"/>
  </si>
  <si>
    <t>个</t>
    <phoneticPr fontId="1" type="noConversion"/>
  </si>
  <si>
    <t>项</t>
    <phoneticPr fontId="1" type="noConversion"/>
  </si>
  <si>
    <t>2019年营销中心渠道团队单一核心代理产品沟通推介会-华南场结算单
活动费用预算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</si>
</sst>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;[Red]&quot;¥&quot;\-#,##0.00"/>
    <numFmt numFmtId="176" formatCode="\¥#,##0_);[Red]\(\¥#,##0\)"/>
    <numFmt numFmtId="177" formatCode="0.00_);[Red]\(0.00\)"/>
    <numFmt numFmtId="178" formatCode="&quot;¥&quot;#,##0.00_);[Red]\(&quot;¥&quot;#,##0.00\)"/>
  </numFmts>
  <fonts count="11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10"/>
      <color theme="1"/>
      <name val="Times New Roman"/>
      <family val="1"/>
    </font>
    <font>
      <b/>
      <sz val="9"/>
      <color rgb="FF000000"/>
      <name val="华文细黑"/>
      <family val="3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3"/>
      <charset val="134"/>
    </font>
    <font>
      <sz val="9"/>
      <color rgb="FF000000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 readingOrder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38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8" fontId="3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6F8CF-D8DD-41EF-B93E-6A0927397D3C}">
  <sheetPr>
    <pageSetUpPr fitToPage="1"/>
  </sheetPr>
  <dimension ref="A1:J15"/>
  <sheetViews>
    <sheetView showGridLines="0" tabSelected="1" topLeftCell="A4" zoomScaleNormal="100" workbookViewId="0">
      <selection activeCell="L12" sqref="L12"/>
    </sheetView>
  </sheetViews>
  <sheetFormatPr defaultRowHeight="14" x14ac:dyDescent="0.3"/>
  <cols>
    <col min="1" max="2" width="8.6640625" style="1"/>
    <col min="3" max="3" width="16.6640625" style="1" bestFit="1" customWidth="1"/>
    <col min="4" max="4" width="4.08203125" style="1" bestFit="1" customWidth="1"/>
    <col min="5" max="5" width="4.1640625" style="1" bestFit="1" customWidth="1"/>
    <col min="6" max="6" width="4.08203125" style="1" bestFit="1" customWidth="1"/>
    <col min="7" max="7" width="4.1640625" style="1" bestFit="1" customWidth="1"/>
    <col min="8" max="8" width="8.4140625" style="1" bestFit="1" customWidth="1"/>
    <col min="9" max="9" width="9.9140625" style="1" bestFit="1" customWidth="1"/>
    <col min="10" max="10" width="17" style="1" customWidth="1"/>
    <col min="11" max="16384" width="8.6640625" style="1"/>
  </cols>
  <sheetData>
    <row r="1" spans="1:10" ht="55" customHeight="1" x14ac:dyDescent="0.3">
      <c r="A1" s="26" t="s">
        <v>34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3">
      <c r="A2" s="2" t="s">
        <v>1</v>
      </c>
      <c r="B2" s="28" t="s">
        <v>2</v>
      </c>
      <c r="C2" s="28"/>
      <c r="D2" s="28"/>
      <c r="E2" s="28"/>
      <c r="F2" s="28"/>
      <c r="G2" s="28"/>
      <c r="H2" s="28"/>
      <c r="I2" s="28"/>
    </row>
    <row r="3" spans="1:10" x14ac:dyDescent="0.3">
      <c r="A3" s="2" t="s">
        <v>3</v>
      </c>
      <c r="B3" s="3" t="s">
        <v>20</v>
      </c>
      <c r="C3" s="4"/>
      <c r="D3" s="5"/>
      <c r="E3" s="5"/>
      <c r="F3" s="5"/>
      <c r="G3" s="5"/>
      <c r="H3" s="5"/>
      <c r="I3" s="5"/>
    </row>
    <row r="4" spans="1:10" x14ac:dyDescent="0.3">
      <c r="A4" s="2" t="s">
        <v>4</v>
      </c>
      <c r="B4" s="29" t="s">
        <v>22</v>
      </c>
      <c r="C4" s="29"/>
      <c r="D4" s="29"/>
      <c r="E4" s="29"/>
      <c r="F4" s="29"/>
      <c r="G4" s="29"/>
      <c r="H4" s="29"/>
      <c r="I4" s="29"/>
    </row>
    <row r="5" spans="1:10" x14ac:dyDescent="0.3">
      <c r="A5" s="21" t="s">
        <v>27</v>
      </c>
      <c r="B5" s="22" t="s">
        <v>28</v>
      </c>
      <c r="C5" s="22"/>
      <c r="D5" s="22"/>
      <c r="E5" s="22"/>
      <c r="F5" s="22"/>
      <c r="G5" s="22"/>
      <c r="H5" s="22"/>
      <c r="I5" s="22"/>
    </row>
    <row r="6" spans="1:10" ht="24" customHeight="1" x14ac:dyDescent="0.3">
      <c r="A6" s="24" t="s">
        <v>5</v>
      </c>
      <c r="B6" s="24"/>
      <c r="C6" s="24" t="s">
        <v>6</v>
      </c>
      <c r="D6" s="24" t="s">
        <v>7</v>
      </c>
      <c r="E6" s="24"/>
      <c r="F6" s="24"/>
      <c r="G6" s="24"/>
      <c r="H6" s="24" t="s">
        <v>8</v>
      </c>
      <c r="I6" s="24"/>
      <c r="J6" s="24" t="s">
        <v>9</v>
      </c>
    </row>
    <row r="7" spans="1:10" ht="24" customHeight="1" x14ac:dyDescent="0.3">
      <c r="A7" s="24"/>
      <c r="B7" s="24"/>
      <c r="C7" s="24"/>
      <c r="D7" s="6" t="s">
        <v>10</v>
      </c>
      <c r="E7" s="6" t="s">
        <v>11</v>
      </c>
      <c r="F7" s="6" t="s">
        <v>10</v>
      </c>
      <c r="G7" s="6" t="s">
        <v>11</v>
      </c>
      <c r="H7" s="6" t="s">
        <v>12</v>
      </c>
      <c r="I7" s="6" t="s">
        <v>13</v>
      </c>
      <c r="J7" s="24"/>
    </row>
    <row r="8" spans="1:10" ht="24" customHeight="1" x14ac:dyDescent="0.3">
      <c r="A8" s="32" t="s">
        <v>21</v>
      </c>
      <c r="B8" s="30" t="s">
        <v>19</v>
      </c>
      <c r="C8" s="7" t="s">
        <v>23</v>
      </c>
      <c r="D8" s="19">
        <v>1</v>
      </c>
      <c r="E8" s="9" t="s">
        <v>0</v>
      </c>
      <c r="F8" s="8">
        <v>1</v>
      </c>
      <c r="G8" s="9" t="s">
        <v>14</v>
      </c>
      <c r="H8" s="10">
        <v>10615</v>
      </c>
      <c r="I8" s="11">
        <f>D8*F8*H8</f>
        <v>10615</v>
      </c>
      <c r="J8" s="7" t="s">
        <v>25</v>
      </c>
    </row>
    <row r="9" spans="1:10" ht="24" customHeight="1" x14ac:dyDescent="0.3">
      <c r="A9" s="33"/>
      <c r="B9" s="31"/>
      <c r="C9" s="7" t="s">
        <v>24</v>
      </c>
      <c r="D9" s="19">
        <v>1</v>
      </c>
      <c r="E9" s="9" t="s">
        <v>0</v>
      </c>
      <c r="F9" s="8">
        <v>1</v>
      </c>
      <c r="G9" s="9" t="s">
        <v>14</v>
      </c>
      <c r="H9" s="12">
        <v>6143</v>
      </c>
      <c r="I9" s="11">
        <f t="shared" ref="I9:I11" si="0">D9*F9*H9</f>
        <v>6143</v>
      </c>
      <c r="J9" s="7" t="s">
        <v>25</v>
      </c>
    </row>
    <row r="10" spans="1:10" ht="24" customHeight="1" x14ac:dyDescent="0.3">
      <c r="A10" s="33"/>
      <c r="B10" s="23" t="s">
        <v>26</v>
      </c>
      <c r="C10" s="7"/>
      <c r="D10" s="19">
        <v>2</v>
      </c>
      <c r="E10" s="9" t="s">
        <v>29</v>
      </c>
      <c r="F10" s="8">
        <v>2</v>
      </c>
      <c r="G10" s="9" t="s">
        <v>30</v>
      </c>
      <c r="H10" s="12">
        <v>200</v>
      </c>
      <c r="I10" s="11">
        <f t="shared" si="0"/>
        <v>800</v>
      </c>
      <c r="J10" s="7"/>
    </row>
    <row r="11" spans="1:10" ht="24" customHeight="1" x14ac:dyDescent="0.3">
      <c r="A11" s="33"/>
      <c r="B11" s="18" t="s">
        <v>31</v>
      </c>
      <c r="C11" s="7"/>
      <c r="D11" s="20">
        <v>10</v>
      </c>
      <c r="E11" s="13" t="s">
        <v>32</v>
      </c>
      <c r="F11" s="13">
        <v>1</v>
      </c>
      <c r="G11" s="13" t="s">
        <v>33</v>
      </c>
      <c r="H11" s="14">
        <v>4999</v>
      </c>
      <c r="I11" s="11">
        <f t="shared" si="0"/>
        <v>49990</v>
      </c>
      <c r="J11" s="7"/>
    </row>
    <row r="12" spans="1:10" ht="24" customHeight="1" x14ac:dyDescent="0.3">
      <c r="A12" s="33"/>
      <c r="B12" s="25" t="s">
        <v>15</v>
      </c>
      <c r="C12" s="25"/>
      <c r="D12" s="25"/>
      <c r="E12" s="25"/>
      <c r="F12" s="25"/>
      <c r="G12" s="25"/>
      <c r="H12" s="25"/>
      <c r="I12" s="15">
        <f>SUM(I8:I11)</f>
        <v>67548</v>
      </c>
      <c r="J12" s="16"/>
    </row>
    <row r="13" spans="1:10" ht="24" customHeight="1" x14ac:dyDescent="0.3">
      <c r="A13" s="33"/>
      <c r="B13" s="25" t="s">
        <v>16</v>
      </c>
      <c r="C13" s="25"/>
      <c r="D13" s="25"/>
      <c r="E13" s="25"/>
      <c r="F13" s="25"/>
      <c r="G13" s="25"/>
      <c r="H13" s="25"/>
      <c r="I13" s="15">
        <f>I12*0.1</f>
        <v>6754.8</v>
      </c>
      <c r="J13" s="16"/>
    </row>
    <row r="14" spans="1:10" ht="24" customHeight="1" x14ac:dyDescent="0.3">
      <c r="A14" s="34"/>
      <c r="B14" s="25" t="s">
        <v>17</v>
      </c>
      <c r="C14" s="25"/>
      <c r="D14" s="25"/>
      <c r="E14" s="25"/>
      <c r="F14" s="25"/>
      <c r="G14" s="25"/>
      <c r="H14" s="25"/>
      <c r="I14" s="15">
        <f>(I12+I13)*0.06</f>
        <v>4458.1679999999997</v>
      </c>
      <c r="J14" s="16"/>
    </row>
    <row r="15" spans="1:10" ht="24" customHeight="1" x14ac:dyDescent="0.3">
      <c r="A15" s="24" t="s">
        <v>18</v>
      </c>
      <c r="B15" s="24"/>
      <c r="C15" s="24"/>
      <c r="D15" s="24"/>
      <c r="E15" s="24"/>
      <c r="F15" s="24"/>
      <c r="G15" s="24"/>
      <c r="H15" s="24"/>
      <c r="I15" s="17">
        <f>SUM(I12:I14)</f>
        <v>78760.968000000008</v>
      </c>
      <c r="J15" s="16"/>
    </row>
  </sheetData>
  <mergeCells count="14">
    <mergeCell ref="J6:J7"/>
    <mergeCell ref="A1:J1"/>
    <mergeCell ref="B2:I2"/>
    <mergeCell ref="B4:I4"/>
    <mergeCell ref="B8:B9"/>
    <mergeCell ref="A8:A14"/>
    <mergeCell ref="A6:B7"/>
    <mergeCell ref="C6:C7"/>
    <mergeCell ref="D6:G6"/>
    <mergeCell ref="A15:H15"/>
    <mergeCell ref="B12:H12"/>
    <mergeCell ref="B13:H13"/>
    <mergeCell ref="B14:H14"/>
    <mergeCell ref="H6:I6"/>
  </mergeCells>
  <phoneticPr fontId="1" type="noConversion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cp:lastPrinted>2019-11-08T09:38:55Z</cp:lastPrinted>
  <dcterms:created xsi:type="dcterms:W3CDTF">2019-09-28T17:00:13Z</dcterms:created>
  <dcterms:modified xsi:type="dcterms:W3CDTF">2019-11-08T09:38:58Z</dcterms:modified>
</cp:coreProperties>
</file>