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46559092-0E44-45A0-8AC8-F7476EB6EB6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需求" sheetId="1" r:id="rId1"/>
  </sheets>
  <definedNames>
    <definedName name="_xlnm.Print_Area" localSheetId="0">需求!$A$1:$I$127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1" l="1"/>
  <c r="I118" i="1"/>
  <c r="I117" i="1"/>
  <c r="I113" i="1"/>
  <c r="I112" i="1"/>
  <c r="I111" i="1"/>
  <c r="I107" i="1"/>
  <c r="I106" i="1"/>
  <c r="I105" i="1"/>
  <c r="I101" i="1"/>
  <c r="I100" i="1"/>
  <c r="I99" i="1"/>
  <c r="I95" i="1"/>
  <c r="I94" i="1"/>
  <c r="I93" i="1"/>
  <c r="I89" i="1"/>
  <c r="I88" i="1"/>
  <c r="I87" i="1"/>
  <c r="I83" i="1"/>
  <c r="I82" i="1"/>
  <c r="I81" i="1"/>
  <c r="I77" i="1"/>
  <c r="I76" i="1"/>
  <c r="I75" i="1"/>
  <c r="I71" i="1"/>
  <c r="I70" i="1"/>
  <c r="I69" i="1"/>
  <c r="I65" i="1"/>
  <c r="I64" i="1"/>
  <c r="I63" i="1"/>
  <c r="I59" i="1"/>
  <c r="I58" i="1"/>
  <c r="I57" i="1"/>
  <c r="I53" i="1"/>
  <c r="I52" i="1"/>
  <c r="I51" i="1"/>
  <c r="I47" i="1"/>
  <c r="I46" i="1"/>
  <c r="I45" i="1"/>
  <c r="I41" i="1"/>
  <c r="I40" i="1"/>
  <c r="I39" i="1"/>
  <c r="I35" i="1"/>
  <c r="I34" i="1"/>
  <c r="I33" i="1"/>
  <c r="I29" i="1"/>
  <c r="I28" i="1"/>
  <c r="I27" i="1"/>
  <c r="I23" i="1"/>
  <c r="I22" i="1"/>
  <c r="I21" i="1"/>
  <c r="I17" i="1"/>
  <c r="I16" i="1"/>
  <c r="I15" i="1"/>
  <c r="I11" i="1"/>
  <c r="I10" i="1"/>
  <c r="I9" i="1"/>
  <c r="I4" i="1"/>
  <c r="I5" i="1"/>
  <c r="I3" i="1"/>
  <c r="I122" i="1" l="1"/>
  <c r="I123" i="1" s="1"/>
  <c r="I124" i="1" s="1"/>
</calcChain>
</file>

<file path=xl/sharedStrings.xml><?xml version="1.0" encoding="utf-8"?>
<sst xmlns="http://schemas.openxmlformats.org/spreadsheetml/2006/main" count="345" uniqueCount="45">
  <si>
    <t>会议场地租赁
Site</t>
    <phoneticPr fontId="3" type="noConversion"/>
  </si>
  <si>
    <t>会务组织
Organization</t>
    <phoneticPr fontId="2" type="noConversion"/>
  </si>
  <si>
    <t>会议短信和签到信息平台
Conference information message and sign-in system</t>
    <phoneticPr fontId="2" type="noConversion"/>
  </si>
  <si>
    <t>时间
Date</t>
    <phoneticPr fontId="3" type="noConversion"/>
  </si>
  <si>
    <t>地点
Location</t>
    <phoneticPr fontId="3" type="noConversion"/>
  </si>
  <si>
    <t>区域
Zone</t>
    <phoneticPr fontId="2" type="noConversion"/>
  </si>
  <si>
    <t>品名
Item</t>
    <phoneticPr fontId="3" type="noConversion"/>
  </si>
  <si>
    <t>详述性能
Requipment Description</t>
    <phoneticPr fontId="3" type="noConversion"/>
  </si>
  <si>
    <t>次数
Time</t>
    <phoneticPr fontId="2" type="noConversion"/>
  </si>
  <si>
    <t>数量
Amount</t>
    <phoneticPr fontId="3" type="noConversion"/>
  </si>
  <si>
    <t>晚餐（D1）
Supper</t>
    <phoneticPr fontId="2" type="noConversion"/>
  </si>
  <si>
    <t>索赔A1区域
Warranty A1 Area</t>
    <phoneticPr fontId="2" type="noConversion"/>
  </si>
  <si>
    <t>能容纳不少于50人次，包括影音设备
Conference room for more than 70 person,including basic equipment</t>
    <phoneticPr fontId="2" type="noConversion"/>
  </si>
  <si>
    <t>*会议天数1天，下午开1场会议和晚宴。
*会议邀请约索赔A1区域约50家ASC（含车工坊），50人次左右参加。
*SGMS相关部门与会人数约1人
*需会务公司安排会议场地、晚宴。</t>
    <phoneticPr fontId="2" type="noConversion"/>
  </si>
  <si>
    <t>时间
Date</t>
    <phoneticPr fontId="2" type="noConversion"/>
  </si>
  <si>
    <t>索赔A2区域
Warranty A2 Area</t>
    <phoneticPr fontId="2" type="noConversion"/>
  </si>
  <si>
    <t xml:space="preserve">贵阳
Guiyang           </t>
    <phoneticPr fontId="2" type="noConversion"/>
  </si>
  <si>
    <t xml:space="preserve">广州
Guangzhou          </t>
    <phoneticPr fontId="2" type="noConversion"/>
  </si>
  <si>
    <t>昆明
Kunming</t>
    <phoneticPr fontId="2" type="noConversion"/>
  </si>
  <si>
    <t>大连
Dalian</t>
    <phoneticPr fontId="2" type="noConversion"/>
  </si>
  <si>
    <t>南京
Nanjing</t>
    <phoneticPr fontId="2" type="noConversion"/>
  </si>
  <si>
    <t>费用(元)
Cost</t>
    <phoneticPr fontId="3" type="noConversion"/>
  </si>
  <si>
    <t>能容纳不少于50人次，包括影音设备
Conference room for more than 50 person,including basic equipment</t>
    <phoneticPr fontId="2" type="noConversion"/>
  </si>
  <si>
    <t>重庆
Chongqing</t>
    <phoneticPr fontId="2" type="noConversion"/>
  </si>
  <si>
    <t>天津
Tianjin</t>
    <phoneticPr fontId="2" type="noConversion"/>
  </si>
  <si>
    <t>长沙
Changsha</t>
    <phoneticPr fontId="2" type="noConversion"/>
  </si>
  <si>
    <t>*会议天数1天，下午开1场会议和晚宴。
*会议邀请约索赔A2区域约50家ASC（含车工坊），50人次左右参加。
*SGMS相关部门与会人数约1人
*需会务公司安排会议场地、晚宴。</t>
    <phoneticPr fontId="2" type="noConversion"/>
  </si>
  <si>
    <t>济南
Jinan</t>
    <phoneticPr fontId="2" type="noConversion"/>
  </si>
  <si>
    <t>武汉
Wuhan</t>
    <phoneticPr fontId="2" type="noConversion"/>
  </si>
  <si>
    <t>哈尔滨
Harbin</t>
    <phoneticPr fontId="2" type="noConversion"/>
  </si>
  <si>
    <t>西安
Xi'an</t>
    <phoneticPr fontId="2" type="noConversion"/>
  </si>
  <si>
    <t>福州
Fuzhou</t>
    <phoneticPr fontId="2" type="noConversion"/>
  </si>
  <si>
    <t>北京
Beijing</t>
    <phoneticPr fontId="2" type="noConversion"/>
  </si>
  <si>
    <t>潍坊
Weifang</t>
    <phoneticPr fontId="2" type="noConversion"/>
  </si>
  <si>
    <t>南昌
Nanchang</t>
    <phoneticPr fontId="2" type="noConversion"/>
  </si>
  <si>
    <t>无锡
Wuxi</t>
    <phoneticPr fontId="2" type="noConversion"/>
  </si>
  <si>
    <t>上海
Shanghai</t>
    <phoneticPr fontId="2" type="noConversion"/>
  </si>
  <si>
    <t>贵阳
Guiyang</t>
    <phoneticPr fontId="2" type="noConversion"/>
  </si>
  <si>
    <t>2022年售后索赔区域会预算明细
2022 Afersales Warranty  Regional Meeting Budget</t>
    <phoneticPr fontId="2" type="noConversion"/>
  </si>
  <si>
    <t>石家庄
Shijiazhuang</t>
    <phoneticPr fontId="2" type="noConversion"/>
  </si>
  <si>
    <t>单价   Price</t>
    <phoneticPr fontId="2" type="noConversion"/>
  </si>
  <si>
    <t>小计：</t>
    <phoneticPr fontId="2" type="noConversion"/>
  </si>
  <si>
    <t>服务费：</t>
    <phoneticPr fontId="2" type="noConversion"/>
  </si>
  <si>
    <t>总计（不含税金6%）：</t>
    <phoneticPr fontId="2" type="noConversion"/>
  </si>
  <si>
    <t>优惠总计（不含税金6%）：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</si>
</sst>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1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125"/>
  <sheetViews>
    <sheetView tabSelected="1" view="pageBreakPreview" topLeftCell="B121" zoomScale="90" zoomScaleNormal="90" zoomScaleSheetLayoutView="90" workbookViewId="0">
      <selection activeCell="E136" sqref="E136"/>
    </sheetView>
  </sheetViews>
  <sheetFormatPr defaultRowHeight="14.15" x14ac:dyDescent="0.3"/>
  <cols>
    <col min="1" max="1" width="13" customWidth="1"/>
    <col min="2" max="3" width="11.84375" customWidth="1"/>
    <col min="4" max="4" width="22.3828125" customWidth="1"/>
    <col min="5" max="5" width="51.61328125" bestFit="1" customWidth="1"/>
    <col min="6" max="6" width="10.23046875" customWidth="1"/>
    <col min="7" max="7" width="12.69140625" customWidth="1"/>
    <col min="8" max="8" width="11.23046875" customWidth="1"/>
    <col min="9" max="9" width="16.61328125" bestFit="1" customWidth="1"/>
  </cols>
  <sheetData>
    <row r="1" spans="1:9" ht="62.25" customHeight="1" x14ac:dyDescent="0.3">
      <c r="A1" s="20" t="s">
        <v>38</v>
      </c>
      <c r="B1" s="21"/>
      <c r="C1" s="21"/>
      <c r="D1" s="21"/>
      <c r="E1" s="21"/>
      <c r="F1" s="21"/>
      <c r="G1" s="21"/>
      <c r="H1" s="21"/>
      <c r="I1" s="21"/>
    </row>
    <row r="2" spans="1:9" ht="29.15" x14ac:dyDescent="0.3">
      <c r="A2" s="1" t="s">
        <v>14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2" t="s">
        <v>9</v>
      </c>
      <c r="H2" s="2" t="s">
        <v>40</v>
      </c>
      <c r="I2" s="2" t="s">
        <v>21</v>
      </c>
    </row>
    <row r="3" spans="1:9" ht="41.15" x14ac:dyDescent="0.3">
      <c r="A3" s="11">
        <v>44621</v>
      </c>
      <c r="B3" s="14" t="s">
        <v>35</v>
      </c>
      <c r="C3" s="14" t="s">
        <v>11</v>
      </c>
      <c r="D3" s="7" t="s">
        <v>0</v>
      </c>
      <c r="E3" s="3" t="s">
        <v>22</v>
      </c>
      <c r="F3" s="7">
        <v>1</v>
      </c>
      <c r="G3" s="4">
        <v>1</v>
      </c>
      <c r="H3" s="4">
        <v>2500</v>
      </c>
      <c r="I3" s="4">
        <f>H3*G3*F3</f>
        <v>2500</v>
      </c>
    </row>
    <row r="4" spans="1:9" ht="27.45" x14ac:dyDescent="0.3">
      <c r="A4" s="12"/>
      <c r="B4" s="12"/>
      <c r="C4" s="12"/>
      <c r="D4" s="15" t="s">
        <v>1</v>
      </c>
      <c r="E4" s="5" t="s">
        <v>2</v>
      </c>
      <c r="F4" s="6">
        <v>1</v>
      </c>
      <c r="G4" s="4">
        <v>1</v>
      </c>
      <c r="H4" s="4">
        <v>100</v>
      </c>
      <c r="I4" s="4">
        <f t="shared" ref="I4:I5" si="0">H4*G4*F4</f>
        <v>100</v>
      </c>
    </row>
    <row r="5" spans="1:9" ht="27.45" x14ac:dyDescent="0.3">
      <c r="A5" s="12"/>
      <c r="B5" s="12"/>
      <c r="C5" s="12"/>
      <c r="D5" s="16"/>
      <c r="E5" s="5" t="s">
        <v>10</v>
      </c>
      <c r="F5" s="6">
        <v>1</v>
      </c>
      <c r="G5" s="4">
        <v>50</v>
      </c>
      <c r="H5" s="4">
        <v>280</v>
      </c>
      <c r="I5" s="4">
        <f t="shared" si="0"/>
        <v>14000</v>
      </c>
    </row>
    <row r="6" spans="1:9" ht="81.75" customHeight="1" x14ac:dyDescent="0.3">
      <c r="A6" s="13"/>
      <c r="B6" s="13"/>
      <c r="C6" s="13"/>
      <c r="D6" s="17" t="s">
        <v>13</v>
      </c>
      <c r="E6" s="18"/>
      <c r="F6" s="18"/>
      <c r="G6" s="19"/>
      <c r="H6" s="8"/>
      <c r="I6" s="6"/>
    </row>
    <row r="8" spans="1:9" ht="29.15" x14ac:dyDescent="0.3">
      <c r="A8" s="1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2" t="s">
        <v>9</v>
      </c>
      <c r="H8" s="2" t="s">
        <v>40</v>
      </c>
      <c r="I8" s="2" t="s">
        <v>21</v>
      </c>
    </row>
    <row r="9" spans="1:9" ht="41.15" x14ac:dyDescent="0.3">
      <c r="A9" s="11">
        <v>44621</v>
      </c>
      <c r="B9" s="14" t="s">
        <v>23</v>
      </c>
      <c r="C9" s="14" t="s">
        <v>15</v>
      </c>
      <c r="D9" s="7" t="s">
        <v>0</v>
      </c>
      <c r="E9" s="3" t="s">
        <v>22</v>
      </c>
      <c r="F9" s="7">
        <v>1</v>
      </c>
      <c r="G9" s="4">
        <v>1</v>
      </c>
      <c r="H9" s="4">
        <v>2500</v>
      </c>
      <c r="I9" s="4">
        <f>H9*G9*F9</f>
        <v>2500</v>
      </c>
    </row>
    <row r="10" spans="1:9" ht="27.45" x14ac:dyDescent="0.3">
      <c r="A10" s="12"/>
      <c r="B10" s="12"/>
      <c r="C10" s="12"/>
      <c r="D10" s="15" t="s">
        <v>1</v>
      </c>
      <c r="E10" s="5" t="s">
        <v>2</v>
      </c>
      <c r="F10" s="6">
        <v>1</v>
      </c>
      <c r="G10" s="4">
        <v>1</v>
      </c>
      <c r="H10" s="4">
        <v>100</v>
      </c>
      <c r="I10" s="4">
        <f t="shared" ref="I10:I11" si="1">H10*G10*F10</f>
        <v>100</v>
      </c>
    </row>
    <row r="11" spans="1:9" ht="27.45" x14ac:dyDescent="0.3">
      <c r="A11" s="12"/>
      <c r="B11" s="12"/>
      <c r="C11" s="12"/>
      <c r="D11" s="16"/>
      <c r="E11" s="5" t="s">
        <v>10</v>
      </c>
      <c r="F11" s="6">
        <v>1</v>
      </c>
      <c r="G11" s="4">
        <v>50</v>
      </c>
      <c r="H11" s="4">
        <v>280</v>
      </c>
      <c r="I11" s="4">
        <f t="shared" si="1"/>
        <v>14000</v>
      </c>
    </row>
    <row r="12" spans="1:9" ht="81.75" customHeight="1" x14ac:dyDescent="0.3">
      <c r="A12" s="13"/>
      <c r="B12" s="13"/>
      <c r="C12" s="13"/>
      <c r="D12" s="17" t="s">
        <v>26</v>
      </c>
      <c r="E12" s="18"/>
      <c r="F12" s="18"/>
      <c r="G12" s="19"/>
      <c r="H12" s="8"/>
      <c r="I12" s="6"/>
    </row>
    <row r="14" spans="1:9" ht="29.15" x14ac:dyDescent="0.3">
      <c r="A14" s="1" t="s">
        <v>3</v>
      </c>
      <c r="B14" s="1" t="s">
        <v>4</v>
      </c>
      <c r="C14" s="1" t="s">
        <v>5</v>
      </c>
      <c r="D14" s="1" t="s">
        <v>6</v>
      </c>
      <c r="E14" s="1" t="s">
        <v>7</v>
      </c>
      <c r="F14" s="1" t="s">
        <v>8</v>
      </c>
      <c r="G14" s="2" t="s">
        <v>9</v>
      </c>
      <c r="H14" s="2" t="s">
        <v>40</v>
      </c>
      <c r="I14" s="2" t="s">
        <v>21</v>
      </c>
    </row>
    <row r="15" spans="1:9" ht="41.15" x14ac:dyDescent="0.3">
      <c r="A15" s="11">
        <v>44652</v>
      </c>
      <c r="B15" s="14" t="s">
        <v>24</v>
      </c>
      <c r="C15" s="14" t="s">
        <v>11</v>
      </c>
      <c r="D15" s="7" t="s">
        <v>0</v>
      </c>
      <c r="E15" s="3" t="s">
        <v>22</v>
      </c>
      <c r="F15" s="7">
        <v>1</v>
      </c>
      <c r="G15" s="4">
        <v>1</v>
      </c>
      <c r="H15" s="4">
        <v>2500</v>
      </c>
      <c r="I15" s="4">
        <f>H15*G15*F15</f>
        <v>2500</v>
      </c>
    </row>
    <row r="16" spans="1:9" ht="27.45" x14ac:dyDescent="0.3">
      <c r="A16" s="12"/>
      <c r="B16" s="12"/>
      <c r="C16" s="12"/>
      <c r="D16" s="15" t="s">
        <v>1</v>
      </c>
      <c r="E16" s="5" t="s">
        <v>2</v>
      </c>
      <c r="F16" s="6">
        <v>1</v>
      </c>
      <c r="G16" s="4">
        <v>1</v>
      </c>
      <c r="H16" s="4">
        <v>100</v>
      </c>
      <c r="I16" s="4">
        <f t="shared" ref="I16:I17" si="2">H16*G16*F16</f>
        <v>100</v>
      </c>
    </row>
    <row r="17" spans="1:9" ht="27.45" x14ac:dyDescent="0.3">
      <c r="A17" s="12"/>
      <c r="B17" s="12"/>
      <c r="C17" s="12"/>
      <c r="D17" s="16"/>
      <c r="E17" s="5" t="s">
        <v>10</v>
      </c>
      <c r="F17" s="6">
        <v>1</v>
      </c>
      <c r="G17" s="4">
        <v>50</v>
      </c>
      <c r="H17" s="4">
        <v>280</v>
      </c>
      <c r="I17" s="4">
        <f t="shared" si="2"/>
        <v>14000</v>
      </c>
    </row>
    <row r="18" spans="1:9" ht="81.75" customHeight="1" x14ac:dyDescent="0.3">
      <c r="A18" s="13"/>
      <c r="B18" s="13"/>
      <c r="C18" s="13"/>
      <c r="D18" s="17" t="s">
        <v>13</v>
      </c>
      <c r="E18" s="18"/>
      <c r="F18" s="18"/>
      <c r="G18" s="19"/>
      <c r="H18" s="8"/>
      <c r="I18" s="6"/>
    </row>
    <row r="20" spans="1:9" ht="29.15" x14ac:dyDescent="0.3">
      <c r="A20" s="1" t="s">
        <v>3</v>
      </c>
      <c r="B20" s="1" t="s">
        <v>4</v>
      </c>
      <c r="C20" s="1" t="s">
        <v>5</v>
      </c>
      <c r="D20" s="1" t="s">
        <v>6</v>
      </c>
      <c r="E20" s="1" t="s">
        <v>7</v>
      </c>
      <c r="F20" s="1" t="s">
        <v>8</v>
      </c>
      <c r="G20" s="2" t="s">
        <v>9</v>
      </c>
      <c r="H20" s="2" t="s">
        <v>40</v>
      </c>
      <c r="I20" s="2" t="s">
        <v>21</v>
      </c>
    </row>
    <row r="21" spans="1:9" ht="41.15" x14ac:dyDescent="0.3">
      <c r="A21" s="11">
        <v>44652</v>
      </c>
      <c r="B21" s="14" t="s">
        <v>25</v>
      </c>
      <c r="C21" s="14" t="s">
        <v>15</v>
      </c>
      <c r="D21" s="7" t="s">
        <v>0</v>
      </c>
      <c r="E21" s="3" t="s">
        <v>22</v>
      </c>
      <c r="F21" s="7">
        <v>1</v>
      </c>
      <c r="G21" s="4">
        <v>1</v>
      </c>
      <c r="H21" s="4">
        <v>2500</v>
      </c>
      <c r="I21" s="4">
        <f>H21*G21*F21</f>
        <v>2500</v>
      </c>
    </row>
    <row r="22" spans="1:9" ht="27.45" x14ac:dyDescent="0.3">
      <c r="A22" s="12"/>
      <c r="B22" s="12"/>
      <c r="C22" s="12"/>
      <c r="D22" s="15" t="s">
        <v>1</v>
      </c>
      <c r="E22" s="5" t="s">
        <v>2</v>
      </c>
      <c r="F22" s="6">
        <v>1</v>
      </c>
      <c r="G22" s="4">
        <v>1</v>
      </c>
      <c r="H22" s="4">
        <v>100</v>
      </c>
      <c r="I22" s="4">
        <f t="shared" ref="I22:I23" si="3">H22*G22*F22</f>
        <v>100</v>
      </c>
    </row>
    <row r="23" spans="1:9" ht="27.45" x14ac:dyDescent="0.3">
      <c r="A23" s="12"/>
      <c r="B23" s="12"/>
      <c r="C23" s="12"/>
      <c r="D23" s="16"/>
      <c r="E23" s="5" t="s">
        <v>10</v>
      </c>
      <c r="F23" s="6">
        <v>1</v>
      </c>
      <c r="G23" s="4">
        <v>50</v>
      </c>
      <c r="H23" s="4">
        <v>280</v>
      </c>
      <c r="I23" s="4">
        <f t="shared" si="3"/>
        <v>14000</v>
      </c>
    </row>
    <row r="24" spans="1:9" ht="81.75" customHeight="1" x14ac:dyDescent="0.3">
      <c r="A24" s="13"/>
      <c r="B24" s="13"/>
      <c r="C24" s="13"/>
      <c r="D24" s="17" t="s">
        <v>26</v>
      </c>
      <c r="E24" s="18"/>
      <c r="F24" s="18"/>
      <c r="G24" s="19"/>
      <c r="H24" s="8"/>
      <c r="I24" s="6"/>
    </row>
    <row r="26" spans="1:9" ht="29.15" x14ac:dyDescent="0.3">
      <c r="A26" s="1" t="s">
        <v>3</v>
      </c>
      <c r="B26" s="1" t="s">
        <v>4</v>
      </c>
      <c r="C26" s="1" t="s">
        <v>5</v>
      </c>
      <c r="D26" s="1" t="s">
        <v>6</v>
      </c>
      <c r="E26" s="1" t="s">
        <v>7</v>
      </c>
      <c r="F26" s="1" t="s">
        <v>8</v>
      </c>
      <c r="G26" s="2" t="s">
        <v>9</v>
      </c>
      <c r="H26" s="2" t="s">
        <v>40</v>
      </c>
      <c r="I26" s="2" t="s">
        <v>21</v>
      </c>
    </row>
    <row r="27" spans="1:9" ht="41.15" x14ac:dyDescent="0.3">
      <c r="A27" s="11">
        <v>44682</v>
      </c>
      <c r="B27" s="14" t="s">
        <v>27</v>
      </c>
      <c r="C27" s="14" t="s">
        <v>11</v>
      </c>
      <c r="D27" s="7" t="s">
        <v>0</v>
      </c>
      <c r="E27" s="3" t="s">
        <v>22</v>
      </c>
      <c r="F27" s="7">
        <v>1</v>
      </c>
      <c r="G27" s="4">
        <v>1</v>
      </c>
      <c r="H27" s="4">
        <v>2500</v>
      </c>
      <c r="I27" s="4">
        <f>H27*G27*F27</f>
        <v>2500</v>
      </c>
    </row>
    <row r="28" spans="1:9" ht="27.45" x14ac:dyDescent="0.3">
      <c r="A28" s="12"/>
      <c r="B28" s="12"/>
      <c r="C28" s="12"/>
      <c r="D28" s="15" t="s">
        <v>1</v>
      </c>
      <c r="E28" s="5" t="s">
        <v>2</v>
      </c>
      <c r="F28" s="6">
        <v>1</v>
      </c>
      <c r="G28" s="4">
        <v>1</v>
      </c>
      <c r="H28" s="4">
        <v>100</v>
      </c>
      <c r="I28" s="4">
        <f t="shared" ref="I28:I29" si="4">H28*G28*F28</f>
        <v>100</v>
      </c>
    </row>
    <row r="29" spans="1:9" ht="27.45" x14ac:dyDescent="0.3">
      <c r="A29" s="12"/>
      <c r="B29" s="12"/>
      <c r="C29" s="12"/>
      <c r="D29" s="16"/>
      <c r="E29" s="5" t="s">
        <v>10</v>
      </c>
      <c r="F29" s="6">
        <v>1</v>
      </c>
      <c r="G29" s="4">
        <v>50</v>
      </c>
      <c r="H29" s="4">
        <v>280</v>
      </c>
      <c r="I29" s="4">
        <f t="shared" si="4"/>
        <v>14000</v>
      </c>
    </row>
    <row r="30" spans="1:9" ht="81.75" customHeight="1" x14ac:dyDescent="0.3">
      <c r="A30" s="13"/>
      <c r="B30" s="13"/>
      <c r="C30" s="13"/>
      <c r="D30" s="17" t="s">
        <v>13</v>
      </c>
      <c r="E30" s="18"/>
      <c r="F30" s="18"/>
      <c r="G30" s="19"/>
      <c r="H30" s="8"/>
      <c r="I30" s="6"/>
    </row>
    <row r="32" spans="1:9" ht="29.15" x14ac:dyDescent="0.3">
      <c r="A32" s="1" t="s">
        <v>3</v>
      </c>
      <c r="B32" s="1" t="s">
        <v>4</v>
      </c>
      <c r="C32" s="1" t="s">
        <v>5</v>
      </c>
      <c r="D32" s="1" t="s">
        <v>6</v>
      </c>
      <c r="E32" s="1" t="s">
        <v>7</v>
      </c>
      <c r="F32" s="1" t="s">
        <v>8</v>
      </c>
      <c r="G32" s="2" t="s">
        <v>9</v>
      </c>
      <c r="H32" s="2" t="s">
        <v>40</v>
      </c>
      <c r="I32" s="2" t="s">
        <v>21</v>
      </c>
    </row>
    <row r="33" spans="1:9" ht="41.15" x14ac:dyDescent="0.3">
      <c r="A33" s="11">
        <v>44682</v>
      </c>
      <c r="B33" s="14" t="s">
        <v>28</v>
      </c>
      <c r="C33" s="14" t="s">
        <v>15</v>
      </c>
      <c r="D33" s="7" t="s">
        <v>0</v>
      </c>
      <c r="E33" s="3" t="s">
        <v>22</v>
      </c>
      <c r="F33" s="7">
        <v>1</v>
      </c>
      <c r="G33" s="4">
        <v>1</v>
      </c>
      <c r="H33" s="4">
        <v>2500</v>
      </c>
      <c r="I33" s="4">
        <f>H33*G33*F33</f>
        <v>2500</v>
      </c>
    </row>
    <row r="34" spans="1:9" ht="27.45" x14ac:dyDescent="0.3">
      <c r="A34" s="12"/>
      <c r="B34" s="12"/>
      <c r="C34" s="12"/>
      <c r="D34" s="15" t="s">
        <v>1</v>
      </c>
      <c r="E34" s="5" t="s">
        <v>2</v>
      </c>
      <c r="F34" s="6">
        <v>1</v>
      </c>
      <c r="G34" s="4">
        <v>1</v>
      </c>
      <c r="H34" s="4">
        <v>100</v>
      </c>
      <c r="I34" s="4">
        <f t="shared" ref="I34:I35" si="5">H34*G34*F34</f>
        <v>100</v>
      </c>
    </row>
    <row r="35" spans="1:9" ht="27.45" x14ac:dyDescent="0.3">
      <c r="A35" s="12"/>
      <c r="B35" s="12"/>
      <c r="C35" s="12"/>
      <c r="D35" s="16"/>
      <c r="E35" s="5" t="s">
        <v>10</v>
      </c>
      <c r="F35" s="6">
        <v>1</v>
      </c>
      <c r="G35" s="4">
        <v>50</v>
      </c>
      <c r="H35" s="4">
        <v>280</v>
      </c>
      <c r="I35" s="4">
        <f t="shared" si="5"/>
        <v>14000</v>
      </c>
    </row>
    <row r="36" spans="1:9" ht="81.75" customHeight="1" x14ac:dyDescent="0.3">
      <c r="A36" s="13"/>
      <c r="B36" s="13"/>
      <c r="C36" s="13"/>
      <c r="D36" s="17" t="s">
        <v>26</v>
      </c>
      <c r="E36" s="18"/>
      <c r="F36" s="18"/>
      <c r="G36" s="19"/>
      <c r="H36" s="8"/>
      <c r="I36" s="6"/>
    </row>
    <row r="38" spans="1:9" ht="29.15" x14ac:dyDescent="0.3">
      <c r="A38" s="1" t="s">
        <v>3</v>
      </c>
      <c r="B38" s="1" t="s">
        <v>4</v>
      </c>
      <c r="C38" s="1" t="s">
        <v>5</v>
      </c>
      <c r="D38" s="1" t="s">
        <v>6</v>
      </c>
      <c r="E38" s="1" t="s">
        <v>7</v>
      </c>
      <c r="F38" s="1" t="s">
        <v>8</v>
      </c>
      <c r="G38" s="2" t="s">
        <v>9</v>
      </c>
      <c r="H38" s="2" t="s">
        <v>40</v>
      </c>
      <c r="I38" s="2" t="s">
        <v>21</v>
      </c>
    </row>
    <row r="39" spans="1:9" ht="41.15" x14ac:dyDescent="0.3">
      <c r="A39" s="11">
        <v>44713</v>
      </c>
      <c r="B39" s="14" t="s">
        <v>29</v>
      </c>
      <c r="C39" s="14" t="s">
        <v>11</v>
      </c>
      <c r="D39" s="7" t="s">
        <v>0</v>
      </c>
      <c r="E39" s="3" t="s">
        <v>22</v>
      </c>
      <c r="F39" s="7">
        <v>1</v>
      </c>
      <c r="G39" s="4">
        <v>1</v>
      </c>
      <c r="H39" s="4">
        <v>2500</v>
      </c>
      <c r="I39" s="4">
        <f>H39*G39*F39</f>
        <v>2500</v>
      </c>
    </row>
    <row r="40" spans="1:9" ht="27.45" x14ac:dyDescent="0.3">
      <c r="A40" s="12"/>
      <c r="B40" s="12"/>
      <c r="C40" s="12"/>
      <c r="D40" s="15" t="s">
        <v>1</v>
      </c>
      <c r="E40" s="5" t="s">
        <v>2</v>
      </c>
      <c r="F40" s="6">
        <v>1</v>
      </c>
      <c r="G40" s="4">
        <v>1</v>
      </c>
      <c r="H40" s="4">
        <v>100</v>
      </c>
      <c r="I40" s="4">
        <f t="shared" ref="I40:I41" si="6">H40*G40*F40</f>
        <v>100</v>
      </c>
    </row>
    <row r="41" spans="1:9" ht="27.45" x14ac:dyDescent="0.3">
      <c r="A41" s="12"/>
      <c r="B41" s="12"/>
      <c r="C41" s="12"/>
      <c r="D41" s="16"/>
      <c r="E41" s="5" t="s">
        <v>10</v>
      </c>
      <c r="F41" s="6">
        <v>1</v>
      </c>
      <c r="G41" s="4">
        <v>50</v>
      </c>
      <c r="H41" s="4">
        <v>280</v>
      </c>
      <c r="I41" s="4">
        <f t="shared" si="6"/>
        <v>14000</v>
      </c>
    </row>
    <row r="42" spans="1:9" ht="81.75" customHeight="1" x14ac:dyDescent="0.3">
      <c r="A42" s="13"/>
      <c r="B42" s="13"/>
      <c r="C42" s="13"/>
      <c r="D42" s="17" t="s">
        <v>13</v>
      </c>
      <c r="E42" s="18"/>
      <c r="F42" s="18"/>
      <c r="G42" s="19"/>
      <c r="H42" s="8"/>
      <c r="I42" s="6"/>
    </row>
    <row r="44" spans="1:9" ht="29.15" x14ac:dyDescent="0.3">
      <c r="A44" s="1" t="s">
        <v>3</v>
      </c>
      <c r="B44" s="1" t="s">
        <v>4</v>
      </c>
      <c r="C44" s="1" t="s">
        <v>5</v>
      </c>
      <c r="D44" s="1" t="s">
        <v>6</v>
      </c>
      <c r="E44" s="1" t="s">
        <v>7</v>
      </c>
      <c r="F44" s="1" t="s">
        <v>8</v>
      </c>
      <c r="G44" s="2" t="s">
        <v>9</v>
      </c>
      <c r="H44" s="2" t="s">
        <v>40</v>
      </c>
      <c r="I44" s="2" t="s">
        <v>21</v>
      </c>
    </row>
    <row r="45" spans="1:9" ht="41.15" x14ac:dyDescent="0.3">
      <c r="A45" s="11">
        <v>44713</v>
      </c>
      <c r="B45" s="14" t="s">
        <v>30</v>
      </c>
      <c r="C45" s="14" t="s">
        <v>15</v>
      </c>
      <c r="D45" s="7" t="s">
        <v>0</v>
      </c>
      <c r="E45" s="3" t="s">
        <v>22</v>
      </c>
      <c r="F45" s="7">
        <v>1</v>
      </c>
      <c r="G45" s="4">
        <v>1</v>
      </c>
      <c r="H45" s="4">
        <v>2500</v>
      </c>
      <c r="I45" s="4">
        <f>H45*G45*F45</f>
        <v>2500</v>
      </c>
    </row>
    <row r="46" spans="1:9" ht="27.45" x14ac:dyDescent="0.3">
      <c r="A46" s="12"/>
      <c r="B46" s="12"/>
      <c r="C46" s="12"/>
      <c r="D46" s="15" t="s">
        <v>1</v>
      </c>
      <c r="E46" s="5" t="s">
        <v>2</v>
      </c>
      <c r="F46" s="6">
        <v>1</v>
      </c>
      <c r="G46" s="4">
        <v>1</v>
      </c>
      <c r="H46" s="4">
        <v>100</v>
      </c>
      <c r="I46" s="4">
        <f t="shared" ref="I46:I47" si="7">H46*G46*F46</f>
        <v>100</v>
      </c>
    </row>
    <row r="47" spans="1:9" ht="27.45" x14ac:dyDescent="0.3">
      <c r="A47" s="12"/>
      <c r="B47" s="12"/>
      <c r="C47" s="12"/>
      <c r="D47" s="16"/>
      <c r="E47" s="5" t="s">
        <v>10</v>
      </c>
      <c r="F47" s="6">
        <v>1</v>
      </c>
      <c r="G47" s="4">
        <v>50</v>
      </c>
      <c r="H47" s="4">
        <v>280</v>
      </c>
      <c r="I47" s="4">
        <f t="shared" si="7"/>
        <v>14000</v>
      </c>
    </row>
    <row r="48" spans="1:9" ht="81.75" customHeight="1" x14ac:dyDescent="0.3">
      <c r="A48" s="13"/>
      <c r="B48" s="13"/>
      <c r="C48" s="13"/>
      <c r="D48" s="17" t="s">
        <v>26</v>
      </c>
      <c r="E48" s="18"/>
      <c r="F48" s="18"/>
      <c r="G48" s="19"/>
      <c r="H48" s="8"/>
      <c r="I48" s="6"/>
    </row>
    <row r="50" spans="1:9" ht="29.15" x14ac:dyDescent="0.3">
      <c r="A50" s="1" t="s">
        <v>3</v>
      </c>
      <c r="B50" s="1" t="s">
        <v>4</v>
      </c>
      <c r="C50" s="1" t="s">
        <v>5</v>
      </c>
      <c r="D50" s="1" t="s">
        <v>6</v>
      </c>
      <c r="E50" s="1" t="s">
        <v>7</v>
      </c>
      <c r="F50" s="1" t="s">
        <v>8</v>
      </c>
      <c r="G50" s="2" t="s">
        <v>9</v>
      </c>
      <c r="H50" s="2" t="s">
        <v>40</v>
      </c>
      <c r="I50" s="2" t="s">
        <v>21</v>
      </c>
    </row>
    <row r="51" spans="1:9" ht="41.15" x14ac:dyDescent="0.3">
      <c r="A51" s="11">
        <v>44743</v>
      </c>
      <c r="B51" s="14" t="s">
        <v>20</v>
      </c>
      <c r="C51" s="14" t="s">
        <v>11</v>
      </c>
      <c r="D51" s="7" t="s">
        <v>0</v>
      </c>
      <c r="E51" s="3" t="s">
        <v>22</v>
      </c>
      <c r="F51" s="7">
        <v>1</v>
      </c>
      <c r="G51" s="4">
        <v>1</v>
      </c>
      <c r="H51" s="4">
        <v>2500</v>
      </c>
      <c r="I51" s="4">
        <f>H51*G51*F51</f>
        <v>2500</v>
      </c>
    </row>
    <row r="52" spans="1:9" ht="27.45" x14ac:dyDescent="0.3">
      <c r="A52" s="12"/>
      <c r="B52" s="12"/>
      <c r="C52" s="12"/>
      <c r="D52" s="15" t="s">
        <v>1</v>
      </c>
      <c r="E52" s="5" t="s">
        <v>2</v>
      </c>
      <c r="F52" s="6">
        <v>1</v>
      </c>
      <c r="G52" s="4">
        <v>1</v>
      </c>
      <c r="H52" s="4">
        <v>100</v>
      </c>
      <c r="I52" s="4">
        <f t="shared" ref="I52:I53" si="8">H52*G52*F52</f>
        <v>100</v>
      </c>
    </row>
    <row r="53" spans="1:9" ht="27.45" x14ac:dyDescent="0.3">
      <c r="A53" s="12"/>
      <c r="B53" s="12"/>
      <c r="C53" s="12"/>
      <c r="D53" s="16"/>
      <c r="E53" s="5" t="s">
        <v>10</v>
      </c>
      <c r="F53" s="6">
        <v>1</v>
      </c>
      <c r="G53" s="4">
        <v>50</v>
      </c>
      <c r="H53" s="4">
        <v>280</v>
      </c>
      <c r="I53" s="4">
        <f t="shared" si="8"/>
        <v>14000</v>
      </c>
    </row>
    <row r="54" spans="1:9" ht="81.75" customHeight="1" x14ac:dyDescent="0.3">
      <c r="A54" s="13"/>
      <c r="B54" s="13"/>
      <c r="C54" s="13"/>
      <c r="D54" s="17" t="s">
        <v>13</v>
      </c>
      <c r="E54" s="18"/>
      <c r="F54" s="18"/>
      <c r="G54" s="19"/>
      <c r="H54" s="8"/>
      <c r="I54" s="6"/>
    </row>
    <row r="56" spans="1:9" ht="29.15" x14ac:dyDescent="0.3">
      <c r="A56" s="1" t="s">
        <v>3</v>
      </c>
      <c r="B56" s="1" t="s">
        <v>4</v>
      </c>
      <c r="C56" s="1" t="s">
        <v>5</v>
      </c>
      <c r="D56" s="1" t="s">
        <v>6</v>
      </c>
      <c r="E56" s="1" t="s">
        <v>7</v>
      </c>
      <c r="F56" s="1" t="s">
        <v>8</v>
      </c>
      <c r="G56" s="2" t="s">
        <v>9</v>
      </c>
      <c r="H56" s="2" t="s">
        <v>40</v>
      </c>
      <c r="I56" s="2" t="s">
        <v>21</v>
      </c>
    </row>
    <row r="57" spans="1:9" ht="41.15" x14ac:dyDescent="0.3">
      <c r="A57" s="11">
        <v>44743</v>
      </c>
      <c r="B57" s="14" t="s">
        <v>31</v>
      </c>
      <c r="C57" s="14" t="s">
        <v>15</v>
      </c>
      <c r="D57" s="7" t="s">
        <v>0</v>
      </c>
      <c r="E57" s="3" t="s">
        <v>12</v>
      </c>
      <c r="F57" s="7">
        <v>1</v>
      </c>
      <c r="G57" s="4">
        <v>1</v>
      </c>
      <c r="H57" s="4">
        <v>2500</v>
      </c>
      <c r="I57" s="4">
        <f>H57*G57*F57</f>
        <v>2500</v>
      </c>
    </row>
    <row r="58" spans="1:9" ht="27.45" x14ac:dyDescent="0.3">
      <c r="A58" s="12"/>
      <c r="B58" s="12"/>
      <c r="C58" s="12"/>
      <c r="D58" s="15" t="s">
        <v>1</v>
      </c>
      <c r="E58" s="5" t="s">
        <v>2</v>
      </c>
      <c r="F58" s="6">
        <v>1</v>
      </c>
      <c r="G58" s="4">
        <v>1</v>
      </c>
      <c r="H58" s="4">
        <v>100</v>
      </c>
      <c r="I58" s="4">
        <f t="shared" ref="I58:I59" si="9">H58*G58*F58</f>
        <v>100</v>
      </c>
    </row>
    <row r="59" spans="1:9" ht="27.45" x14ac:dyDescent="0.3">
      <c r="A59" s="12"/>
      <c r="B59" s="12"/>
      <c r="C59" s="12"/>
      <c r="D59" s="16"/>
      <c r="E59" s="5" t="s">
        <v>10</v>
      </c>
      <c r="F59" s="6">
        <v>1</v>
      </c>
      <c r="G59" s="4">
        <v>50</v>
      </c>
      <c r="H59" s="4">
        <v>280</v>
      </c>
      <c r="I59" s="4">
        <f t="shared" si="9"/>
        <v>14000</v>
      </c>
    </row>
    <row r="60" spans="1:9" ht="81.75" customHeight="1" x14ac:dyDescent="0.3">
      <c r="A60" s="13"/>
      <c r="B60" s="13"/>
      <c r="C60" s="13"/>
      <c r="D60" s="17" t="s">
        <v>26</v>
      </c>
      <c r="E60" s="18"/>
      <c r="F60" s="18"/>
      <c r="G60" s="19"/>
      <c r="H60" s="8"/>
      <c r="I60" s="6"/>
    </row>
    <row r="62" spans="1:9" ht="29.15" x14ac:dyDescent="0.3">
      <c r="A62" s="1" t="s">
        <v>14</v>
      </c>
      <c r="B62" s="1" t="s">
        <v>4</v>
      </c>
      <c r="C62" s="1" t="s">
        <v>5</v>
      </c>
      <c r="D62" s="1" t="s">
        <v>6</v>
      </c>
      <c r="E62" s="1" t="s">
        <v>7</v>
      </c>
      <c r="F62" s="1" t="s">
        <v>8</v>
      </c>
      <c r="G62" s="2" t="s">
        <v>9</v>
      </c>
      <c r="H62" s="2" t="s">
        <v>40</v>
      </c>
      <c r="I62" s="2" t="s">
        <v>21</v>
      </c>
    </row>
    <row r="63" spans="1:9" ht="41.15" x14ac:dyDescent="0.3">
      <c r="A63" s="11">
        <v>44774</v>
      </c>
      <c r="B63" s="14" t="s">
        <v>32</v>
      </c>
      <c r="C63" s="14" t="s">
        <v>11</v>
      </c>
      <c r="D63" s="7" t="s">
        <v>0</v>
      </c>
      <c r="E63" s="3" t="s">
        <v>22</v>
      </c>
      <c r="F63" s="7">
        <v>1</v>
      </c>
      <c r="G63" s="4">
        <v>1</v>
      </c>
      <c r="H63" s="4">
        <v>2500</v>
      </c>
      <c r="I63" s="4">
        <f>H63*G63*F63</f>
        <v>2500</v>
      </c>
    </row>
    <row r="64" spans="1:9" ht="27.45" x14ac:dyDescent="0.3">
      <c r="A64" s="12"/>
      <c r="B64" s="12"/>
      <c r="C64" s="12"/>
      <c r="D64" s="15" t="s">
        <v>1</v>
      </c>
      <c r="E64" s="5" t="s">
        <v>2</v>
      </c>
      <c r="F64" s="6">
        <v>1</v>
      </c>
      <c r="G64" s="4">
        <v>1</v>
      </c>
      <c r="H64" s="4">
        <v>100</v>
      </c>
      <c r="I64" s="4">
        <f t="shared" ref="I64:I65" si="10">H64*G64*F64</f>
        <v>100</v>
      </c>
    </row>
    <row r="65" spans="1:9" ht="27.45" x14ac:dyDescent="0.3">
      <c r="A65" s="12"/>
      <c r="B65" s="12"/>
      <c r="C65" s="12"/>
      <c r="D65" s="16"/>
      <c r="E65" s="5" t="s">
        <v>10</v>
      </c>
      <c r="F65" s="6">
        <v>1</v>
      </c>
      <c r="G65" s="4">
        <v>50</v>
      </c>
      <c r="H65" s="4">
        <v>280</v>
      </c>
      <c r="I65" s="4">
        <f t="shared" si="10"/>
        <v>14000</v>
      </c>
    </row>
    <row r="66" spans="1:9" ht="81.75" customHeight="1" x14ac:dyDescent="0.3">
      <c r="A66" s="13"/>
      <c r="B66" s="13"/>
      <c r="C66" s="13"/>
      <c r="D66" s="17" t="s">
        <v>13</v>
      </c>
      <c r="E66" s="18"/>
      <c r="F66" s="18"/>
      <c r="G66" s="19"/>
      <c r="H66" s="8"/>
      <c r="I66" s="6"/>
    </row>
    <row r="68" spans="1:9" ht="29.15" x14ac:dyDescent="0.3">
      <c r="A68" s="1" t="s">
        <v>3</v>
      </c>
      <c r="B68" s="1" t="s">
        <v>4</v>
      </c>
      <c r="C68" s="1" t="s">
        <v>5</v>
      </c>
      <c r="D68" s="1" t="s">
        <v>6</v>
      </c>
      <c r="E68" s="1" t="s">
        <v>7</v>
      </c>
      <c r="F68" s="1" t="s">
        <v>8</v>
      </c>
      <c r="G68" s="2" t="s">
        <v>9</v>
      </c>
      <c r="H68" s="2" t="s">
        <v>40</v>
      </c>
      <c r="I68" s="2" t="s">
        <v>21</v>
      </c>
    </row>
    <row r="69" spans="1:9" ht="41.15" x14ac:dyDescent="0.3">
      <c r="A69" s="11">
        <v>44774</v>
      </c>
      <c r="B69" s="14" t="s">
        <v>16</v>
      </c>
      <c r="C69" s="14" t="s">
        <v>15</v>
      </c>
      <c r="D69" s="7" t="s">
        <v>0</v>
      </c>
      <c r="E69" s="3" t="s">
        <v>22</v>
      </c>
      <c r="F69" s="7">
        <v>1</v>
      </c>
      <c r="G69" s="4">
        <v>1</v>
      </c>
      <c r="H69" s="4">
        <v>2500</v>
      </c>
      <c r="I69" s="4">
        <f>H69*G69*F69</f>
        <v>2500</v>
      </c>
    </row>
    <row r="70" spans="1:9" ht="27.45" x14ac:dyDescent="0.3">
      <c r="A70" s="12"/>
      <c r="B70" s="12"/>
      <c r="C70" s="22"/>
      <c r="D70" s="15" t="s">
        <v>1</v>
      </c>
      <c r="E70" s="5" t="s">
        <v>2</v>
      </c>
      <c r="F70" s="6">
        <v>1</v>
      </c>
      <c r="G70" s="4">
        <v>1</v>
      </c>
      <c r="H70" s="4">
        <v>100</v>
      </c>
      <c r="I70" s="4">
        <f t="shared" ref="I70:I71" si="11">H70*G70*F70</f>
        <v>100</v>
      </c>
    </row>
    <row r="71" spans="1:9" ht="27.45" x14ac:dyDescent="0.3">
      <c r="A71" s="12"/>
      <c r="B71" s="12"/>
      <c r="C71" s="22"/>
      <c r="D71" s="16"/>
      <c r="E71" s="5" t="s">
        <v>10</v>
      </c>
      <c r="F71" s="6">
        <v>1</v>
      </c>
      <c r="G71" s="4">
        <v>50</v>
      </c>
      <c r="H71" s="4">
        <v>280</v>
      </c>
      <c r="I71" s="4">
        <f t="shared" si="11"/>
        <v>14000</v>
      </c>
    </row>
    <row r="72" spans="1:9" ht="81.75" customHeight="1" x14ac:dyDescent="0.3">
      <c r="A72" s="13"/>
      <c r="B72" s="13"/>
      <c r="C72" s="23"/>
      <c r="D72" s="17" t="s">
        <v>26</v>
      </c>
      <c r="E72" s="18"/>
      <c r="F72" s="18"/>
      <c r="G72" s="19"/>
      <c r="H72" s="8"/>
      <c r="I72" s="6"/>
    </row>
    <row r="74" spans="1:9" ht="29.15" x14ac:dyDescent="0.3">
      <c r="A74" s="1" t="s">
        <v>3</v>
      </c>
      <c r="B74" s="1" t="s">
        <v>4</v>
      </c>
      <c r="C74" s="1" t="s">
        <v>5</v>
      </c>
      <c r="D74" s="1" t="s">
        <v>6</v>
      </c>
      <c r="E74" s="1" t="s">
        <v>7</v>
      </c>
      <c r="F74" s="1" t="s">
        <v>8</v>
      </c>
      <c r="G74" s="2" t="s">
        <v>9</v>
      </c>
      <c r="H74" s="2" t="s">
        <v>40</v>
      </c>
      <c r="I74" s="2" t="s">
        <v>21</v>
      </c>
    </row>
    <row r="75" spans="1:9" ht="41.15" x14ac:dyDescent="0.3">
      <c r="A75" s="11">
        <v>44805</v>
      </c>
      <c r="B75" s="14" t="s">
        <v>33</v>
      </c>
      <c r="C75" s="14" t="s">
        <v>11</v>
      </c>
      <c r="D75" s="7" t="s">
        <v>0</v>
      </c>
      <c r="E75" s="3" t="s">
        <v>22</v>
      </c>
      <c r="F75" s="7">
        <v>1</v>
      </c>
      <c r="G75" s="4">
        <v>1</v>
      </c>
      <c r="H75" s="4">
        <v>2500</v>
      </c>
      <c r="I75" s="4">
        <f>H75*G75*F75</f>
        <v>2500</v>
      </c>
    </row>
    <row r="76" spans="1:9" ht="27.45" x14ac:dyDescent="0.3">
      <c r="A76" s="12"/>
      <c r="B76" s="12"/>
      <c r="C76" s="12"/>
      <c r="D76" s="15" t="s">
        <v>1</v>
      </c>
      <c r="E76" s="5" t="s">
        <v>2</v>
      </c>
      <c r="F76" s="6">
        <v>1</v>
      </c>
      <c r="G76" s="4">
        <v>1</v>
      </c>
      <c r="H76" s="4">
        <v>100</v>
      </c>
      <c r="I76" s="4">
        <f t="shared" ref="I76:I77" si="12">H76*G76*F76</f>
        <v>100</v>
      </c>
    </row>
    <row r="77" spans="1:9" ht="27.45" x14ac:dyDescent="0.3">
      <c r="A77" s="12"/>
      <c r="B77" s="12"/>
      <c r="C77" s="12"/>
      <c r="D77" s="16"/>
      <c r="E77" s="5" t="s">
        <v>10</v>
      </c>
      <c r="F77" s="6">
        <v>1</v>
      </c>
      <c r="G77" s="4">
        <v>50</v>
      </c>
      <c r="H77" s="4">
        <v>280</v>
      </c>
      <c r="I77" s="4">
        <f t="shared" si="12"/>
        <v>14000</v>
      </c>
    </row>
    <row r="78" spans="1:9" ht="81.75" customHeight="1" x14ac:dyDescent="0.3">
      <c r="A78" s="13"/>
      <c r="B78" s="13"/>
      <c r="C78" s="13"/>
      <c r="D78" s="17" t="s">
        <v>13</v>
      </c>
      <c r="E78" s="18"/>
      <c r="F78" s="18"/>
      <c r="G78" s="19"/>
      <c r="H78" s="8"/>
      <c r="I78" s="6"/>
    </row>
    <row r="80" spans="1:9" ht="29.15" x14ac:dyDescent="0.3">
      <c r="A80" s="1" t="s">
        <v>3</v>
      </c>
      <c r="B80" s="1" t="s">
        <v>4</v>
      </c>
      <c r="C80" s="1" t="s">
        <v>5</v>
      </c>
      <c r="D80" s="1" t="s">
        <v>6</v>
      </c>
      <c r="E80" s="1" t="s">
        <v>7</v>
      </c>
      <c r="F80" s="1" t="s">
        <v>8</v>
      </c>
      <c r="G80" s="2" t="s">
        <v>9</v>
      </c>
      <c r="H80" s="2" t="s">
        <v>40</v>
      </c>
      <c r="I80" s="2" t="s">
        <v>21</v>
      </c>
    </row>
    <row r="81" spans="1:9" ht="41.15" x14ac:dyDescent="0.3">
      <c r="A81" s="11">
        <v>44805</v>
      </c>
      <c r="B81" s="14" t="s">
        <v>34</v>
      </c>
      <c r="C81" s="14" t="s">
        <v>15</v>
      </c>
      <c r="D81" s="7" t="s">
        <v>0</v>
      </c>
      <c r="E81" s="3" t="s">
        <v>22</v>
      </c>
      <c r="F81" s="7">
        <v>1</v>
      </c>
      <c r="G81" s="4">
        <v>1</v>
      </c>
      <c r="H81" s="4">
        <v>2500</v>
      </c>
      <c r="I81" s="4">
        <f>H81*G81*F81</f>
        <v>2500</v>
      </c>
    </row>
    <row r="82" spans="1:9" ht="27.45" x14ac:dyDescent="0.3">
      <c r="A82" s="12"/>
      <c r="B82" s="12"/>
      <c r="C82" s="12"/>
      <c r="D82" s="15" t="s">
        <v>1</v>
      </c>
      <c r="E82" s="5" t="s">
        <v>2</v>
      </c>
      <c r="F82" s="6">
        <v>1</v>
      </c>
      <c r="G82" s="4">
        <v>1</v>
      </c>
      <c r="H82" s="4">
        <v>100</v>
      </c>
      <c r="I82" s="4">
        <f t="shared" ref="I82:I83" si="13">H82*G82*F82</f>
        <v>100</v>
      </c>
    </row>
    <row r="83" spans="1:9" ht="27.45" x14ac:dyDescent="0.3">
      <c r="A83" s="12"/>
      <c r="B83" s="12"/>
      <c r="C83" s="12"/>
      <c r="D83" s="16"/>
      <c r="E83" s="5" t="s">
        <v>10</v>
      </c>
      <c r="F83" s="6">
        <v>1</v>
      </c>
      <c r="G83" s="4">
        <v>50</v>
      </c>
      <c r="H83" s="4">
        <v>280</v>
      </c>
      <c r="I83" s="4">
        <f t="shared" si="13"/>
        <v>14000</v>
      </c>
    </row>
    <row r="84" spans="1:9" ht="81.75" customHeight="1" x14ac:dyDescent="0.3">
      <c r="A84" s="13"/>
      <c r="B84" s="13"/>
      <c r="C84" s="13"/>
      <c r="D84" s="17" t="s">
        <v>26</v>
      </c>
      <c r="E84" s="18"/>
      <c r="F84" s="18"/>
      <c r="G84" s="19"/>
      <c r="H84" s="8"/>
      <c r="I84" s="6"/>
    </row>
    <row r="86" spans="1:9" ht="29.15" x14ac:dyDescent="0.3">
      <c r="A86" s="1" t="s">
        <v>3</v>
      </c>
      <c r="B86" s="1" t="s">
        <v>4</v>
      </c>
      <c r="C86" s="1" t="s">
        <v>5</v>
      </c>
      <c r="D86" s="1" t="s">
        <v>6</v>
      </c>
      <c r="E86" s="1" t="s">
        <v>7</v>
      </c>
      <c r="F86" s="1" t="s">
        <v>8</v>
      </c>
      <c r="G86" s="2" t="s">
        <v>9</v>
      </c>
      <c r="H86" s="2" t="s">
        <v>40</v>
      </c>
      <c r="I86" s="2" t="s">
        <v>21</v>
      </c>
    </row>
    <row r="87" spans="1:9" ht="41.15" x14ac:dyDescent="0.3">
      <c r="A87" s="11">
        <v>44835</v>
      </c>
      <c r="B87" s="14" t="s">
        <v>19</v>
      </c>
      <c r="C87" s="14" t="s">
        <v>11</v>
      </c>
      <c r="D87" s="7" t="s">
        <v>0</v>
      </c>
      <c r="E87" s="3" t="s">
        <v>22</v>
      </c>
      <c r="F87" s="7">
        <v>1</v>
      </c>
      <c r="G87" s="4">
        <v>1</v>
      </c>
      <c r="H87" s="4">
        <v>2500</v>
      </c>
      <c r="I87" s="4">
        <f>H87*G87*F87</f>
        <v>2500</v>
      </c>
    </row>
    <row r="88" spans="1:9" ht="27.45" x14ac:dyDescent="0.3">
      <c r="A88" s="12"/>
      <c r="B88" s="12"/>
      <c r="C88" s="12"/>
      <c r="D88" s="15" t="s">
        <v>1</v>
      </c>
      <c r="E88" s="5" t="s">
        <v>2</v>
      </c>
      <c r="F88" s="6">
        <v>1</v>
      </c>
      <c r="G88" s="4">
        <v>1</v>
      </c>
      <c r="H88" s="4">
        <v>100</v>
      </c>
      <c r="I88" s="4">
        <f t="shared" ref="I88:I89" si="14">H88*G88*F88</f>
        <v>100</v>
      </c>
    </row>
    <row r="89" spans="1:9" ht="27.45" x14ac:dyDescent="0.3">
      <c r="A89" s="12"/>
      <c r="B89" s="12"/>
      <c r="C89" s="12"/>
      <c r="D89" s="16"/>
      <c r="E89" s="5" t="s">
        <v>10</v>
      </c>
      <c r="F89" s="6">
        <v>1</v>
      </c>
      <c r="G89" s="4">
        <v>50</v>
      </c>
      <c r="H89" s="4">
        <v>280</v>
      </c>
      <c r="I89" s="4">
        <f t="shared" si="14"/>
        <v>14000</v>
      </c>
    </row>
    <row r="90" spans="1:9" ht="81.75" customHeight="1" x14ac:dyDescent="0.3">
      <c r="A90" s="13"/>
      <c r="B90" s="13"/>
      <c r="C90" s="13"/>
      <c r="D90" s="17" t="s">
        <v>13</v>
      </c>
      <c r="E90" s="18"/>
      <c r="F90" s="18"/>
      <c r="G90" s="19"/>
      <c r="H90" s="8"/>
      <c r="I90" s="6"/>
    </row>
    <row r="92" spans="1:9" ht="29.15" x14ac:dyDescent="0.3">
      <c r="A92" s="1" t="s">
        <v>3</v>
      </c>
      <c r="B92" s="1" t="s">
        <v>4</v>
      </c>
      <c r="C92" s="1" t="s">
        <v>5</v>
      </c>
      <c r="D92" s="1" t="s">
        <v>6</v>
      </c>
      <c r="E92" s="1" t="s">
        <v>7</v>
      </c>
      <c r="F92" s="1" t="s">
        <v>8</v>
      </c>
      <c r="G92" s="2" t="s">
        <v>9</v>
      </c>
      <c r="H92" s="2" t="s">
        <v>40</v>
      </c>
      <c r="I92" s="2" t="s">
        <v>21</v>
      </c>
    </row>
    <row r="93" spans="1:9" ht="41.15" x14ac:dyDescent="0.3">
      <c r="A93" s="11">
        <v>44835</v>
      </c>
      <c r="B93" s="14" t="s">
        <v>17</v>
      </c>
      <c r="C93" s="14" t="s">
        <v>15</v>
      </c>
      <c r="D93" s="7" t="s">
        <v>0</v>
      </c>
      <c r="E93" s="3" t="s">
        <v>22</v>
      </c>
      <c r="F93" s="7">
        <v>1</v>
      </c>
      <c r="G93" s="4">
        <v>1</v>
      </c>
      <c r="H93" s="4">
        <v>2500</v>
      </c>
      <c r="I93" s="4">
        <f>H93*G93*F93</f>
        <v>2500</v>
      </c>
    </row>
    <row r="94" spans="1:9" ht="27.45" x14ac:dyDescent="0.3">
      <c r="A94" s="12"/>
      <c r="B94" s="12"/>
      <c r="C94" s="12"/>
      <c r="D94" s="15" t="s">
        <v>1</v>
      </c>
      <c r="E94" s="5" t="s">
        <v>2</v>
      </c>
      <c r="F94" s="6">
        <v>1</v>
      </c>
      <c r="G94" s="4">
        <v>1</v>
      </c>
      <c r="H94" s="4">
        <v>100</v>
      </c>
      <c r="I94" s="4">
        <f t="shared" ref="I94:I95" si="15">H94*G94*F94</f>
        <v>100</v>
      </c>
    </row>
    <row r="95" spans="1:9" ht="27.45" x14ac:dyDescent="0.3">
      <c r="A95" s="12"/>
      <c r="B95" s="12"/>
      <c r="C95" s="12"/>
      <c r="D95" s="16"/>
      <c r="E95" s="5" t="s">
        <v>10</v>
      </c>
      <c r="F95" s="6">
        <v>1</v>
      </c>
      <c r="G95" s="4">
        <v>50</v>
      </c>
      <c r="H95" s="4">
        <v>280</v>
      </c>
      <c r="I95" s="4">
        <f t="shared" si="15"/>
        <v>14000</v>
      </c>
    </row>
    <row r="96" spans="1:9" ht="81.75" customHeight="1" x14ac:dyDescent="0.3">
      <c r="A96" s="13"/>
      <c r="B96" s="13"/>
      <c r="C96" s="13"/>
      <c r="D96" s="17" t="s">
        <v>26</v>
      </c>
      <c r="E96" s="18"/>
      <c r="F96" s="18"/>
      <c r="G96" s="19"/>
      <c r="H96" s="8"/>
      <c r="I96" s="6"/>
    </row>
    <row r="98" spans="1:9" ht="29.15" x14ac:dyDescent="0.3">
      <c r="A98" s="1" t="s">
        <v>3</v>
      </c>
      <c r="B98" s="1" t="s">
        <v>4</v>
      </c>
      <c r="C98" s="1" t="s">
        <v>5</v>
      </c>
      <c r="D98" s="1" t="s">
        <v>6</v>
      </c>
      <c r="E98" s="1" t="s">
        <v>7</v>
      </c>
      <c r="F98" s="1" t="s">
        <v>8</v>
      </c>
      <c r="G98" s="2" t="s">
        <v>9</v>
      </c>
      <c r="H98" s="2" t="s">
        <v>40</v>
      </c>
      <c r="I98" s="2" t="s">
        <v>21</v>
      </c>
    </row>
    <row r="99" spans="1:9" ht="41.15" x14ac:dyDescent="0.3">
      <c r="A99" s="11">
        <v>44866</v>
      </c>
      <c r="B99" s="14" t="s">
        <v>36</v>
      </c>
      <c r="C99" s="14" t="s">
        <v>11</v>
      </c>
      <c r="D99" s="7" t="s">
        <v>0</v>
      </c>
      <c r="E99" s="3" t="s">
        <v>22</v>
      </c>
      <c r="F99" s="7">
        <v>1</v>
      </c>
      <c r="G99" s="4">
        <v>1</v>
      </c>
      <c r="H99" s="4">
        <v>2500</v>
      </c>
      <c r="I99" s="4">
        <f>H99*G99*F99</f>
        <v>2500</v>
      </c>
    </row>
    <row r="100" spans="1:9" ht="27.45" x14ac:dyDescent="0.3">
      <c r="A100" s="12"/>
      <c r="B100" s="12"/>
      <c r="C100" s="12"/>
      <c r="D100" s="15" t="s">
        <v>1</v>
      </c>
      <c r="E100" s="5" t="s">
        <v>2</v>
      </c>
      <c r="F100" s="6">
        <v>1</v>
      </c>
      <c r="G100" s="4">
        <v>1</v>
      </c>
      <c r="H100" s="4">
        <v>100</v>
      </c>
      <c r="I100" s="4">
        <f t="shared" ref="I100:I101" si="16">H100*G100*F100</f>
        <v>100</v>
      </c>
    </row>
    <row r="101" spans="1:9" ht="27.45" x14ac:dyDescent="0.3">
      <c r="A101" s="12"/>
      <c r="B101" s="12"/>
      <c r="C101" s="12"/>
      <c r="D101" s="16"/>
      <c r="E101" s="5" t="s">
        <v>10</v>
      </c>
      <c r="F101" s="6">
        <v>1</v>
      </c>
      <c r="G101" s="4">
        <v>50</v>
      </c>
      <c r="H101" s="4">
        <v>280</v>
      </c>
      <c r="I101" s="4">
        <f t="shared" si="16"/>
        <v>14000</v>
      </c>
    </row>
    <row r="102" spans="1:9" ht="81.75" customHeight="1" x14ac:dyDescent="0.3">
      <c r="A102" s="13"/>
      <c r="B102" s="13"/>
      <c r="C102" s="13"/>
      <c r="D102" s="17" t="s">
        <v>13</v>
      </c>
      <c r="E102" s="18"/>
      <c r="F102" s="18"/>
      <c r="G102" s="19"/>
      <c r="H102" s="8"/>
      <c r="I102" s="6"/>
    </row>
    <row r="104" spans="1:9" ht="29.15" x14ac:dyDescent="0.3">
      <c r="A104" s="1" t="s">
        <v>3</v>
      </c>
      <c r="B104" s="1" t="s">
        <v>4</v>
      </c>
      <c r="C104" s="1" t="s">
        <v>5</v>
      </c>
      <c r="D104" s="1" t="s">
        <v>6</v>
      </c>
      <c r="E104" s="1" t="s">
        <v>7</v>
      </c>
      <c r="F104" s="1" t="s">
        <v>8</v>
      </c>
      <c r="G104" s="2" t="s">
        <v>9</v>
      </c>
      <c r="H104" s="2" t="s">
        <v>40</v>
      </c>
      <c r="I104" s="2" t="s">
        <v>21</v>
      </c>
    </row>
    <row r="105" spans="1:9" ht="41.15" x14ac:dyDescent="0.3">
      <c r="A105" s="11">
        <v>44866</v>
      </c>
      <c r="B105" s="14" t="s">
        <v>37</v>
      </c>
      <c r="C105" s="14" t="s">
        <v>15</v>
      </c>
      <c r="D105" s="7" t="s">
        <v>0</v>
      </c>
      <c r="E105" s="3" t="s">
        <v>22</v>
      </c>
      <c r="F105" s="7">
        <v>1</v>
      </c>
      <c r="G105" s="4">
        <v>1</v>
      </c>
      <c r="H105" s="4">
        <v>2500</v>
      </c>
      <c r="I105" s="4">
        <f>H105*G105*F105</f>
        <v>2500</v>
      </c>
    </row>
    <row r="106" spans="1:9" ht="27.45" x14ac:dyDescent="0.3">
      <c r="A106" s="12"/>
      <c r="B106" s="12"/>
      <c r="C106" s="12"/>
      <c r="D106" s="15" t="s">
        <v>1</v>
      </c>
      <c r="E106" s="5" t="s">
        <v>2</v>
      </c>
      <c r="F106" s="6">
        <v>1</v>
      </c>
      <c r="G106" s="4">
        <v>1</v>
      </c>
      <c r="H106" s="4">
        <v>100</v>
      </c>
      <c r="I106" s="4">
        <f t="shared" ref="I106:I107" si="17">H106*G106*F106</f>
        <v>100</v>
      </c>
    </row>
    <row r="107" spans="1:9" ht="27.45" x14ac:dyDescent="0.3">
      <c r="A107" s="12"/>
      <c r="B107" s="12"/>
      <c r="C107" s="12"/>
      <c r="D107" s="16"/>
      <c r="E107" s="5" t="s">
        <v>10</v>
      </c>
      <c r="F107" s="6">
        <v>1</v>
      </c>
      <c r="G107" s="4">
        <v>50</v>
      </c>
      <c r="H107" s="4">
        <v>280</v>
      </c>
      <c r="I107" s="4">
        <f t="shared" si="17"/>
        <v>14000</v>
      </c>
    </row>
    <row r="108" spans="1:9" ht="81.75" customHeight="1" x14ac:dyDescent="0.3">
      <c r="A108" s="13"/>
      <c r="B108" s="13"/>
      <c r="C108" s="13"/>
      <c r="D108" s="17" t="s">
        <v>26</v>
      </c>
      <c r="E108" s="18"/>
      <c r="F108" s="18"/>
      <c r="G108" s="19"/>
      <c r="H108" s="8"/>
      <c r="I108" s="6"/>
    </row>
    <row r="110" spans="1:9" ht="29.15" x14ac:dyDescent="0.3">
      <c r="A110" s="1" t="s">
        <v>3</v>
      </c>
      <c r="B110" s="1" t="s">
        <v>4</v>
      </c>
      <c r="C110" s="1" t="s">
        <v>5</v>
      </c>
      <c r="D110" s="1" t="s">
        <v>6</v>
      </c>
      <c r="E110" s="1" t="s">
        <v>7</v>
      </c>
      <c r="F110" s="1" t="s">
        <v>8</v>
      </c>
      <c r="G110" s="2" t="s">
        <v>9</v>
      </c>
      <c r="H110" s="2" t="s">
        <v>40</v>
      </c>
      <c r="I110" s="2" t="s">
        <v>21</v>
      </c>
    </row>
    <row r="111" spans="1:9" ht="41.15" x14ac:dyDescent="0.3">
      <c r="A111" s="11">
        <v>44531</v>
      </c>
      <c r="B111" s="14" t="s">
        <v>39</v>
      </c>
      <c r="C111" s="14" t="s">
        <v>11</v>
      </c>
      <c r="D111" s="7" t="s">
        <v>0</v>
      </c>
      <c r="E111" s="3" t="s">
        <v>22</v>
      </c>
      <c r="F111" s="7">
        <v>1</v>
      </c>
      <c r="G111" s="4">
        <v>1</v>
      </c>
      <c r="H111" s="4">
        <v>2500</v>
      </c>
      <c r="I111" s="4">
        <f>H111*G111*F111</f>
        <v>2500</v>
      </c>
    </row>
    <row r="112" spans="1:9" ht="27.45" x14ac:dyDescent="0.3">
      <c r="A112" s="12"/>
      <c r="B112" s="12"/>
      <c r="C112" s="12"/>
      <c r="D112" s="15" t="s">
        <v>1</v>
      </c>
      <c r="E112" s="5" t="s">
        <v>2</v>
      </c>
      <c r="F112" s="6">
        <v>1</v>
      </c>
      <c r="G112" s="4">
        <v>1</v>
      </c>
      <c r="H112" s="4">
        <v>100</v>
      </c>
      <c r="I112" s="4">
        <f t="shared" ref="I112:I113" si="18">H112*G112*F112</f>
        <v>100</v>
      </c>
    </row>
    <row r="113" spans="1:9" ht="27.45" x14ac:dyDescent="0.3">
      <c r="A113" s="12"/>
      <c r="B113" s="12"/>
      <c r="C113" s="12"/>
      <c r="D113" s="16"/>
      <c r="E113" s="5" t="s">
        <v>10</v>
      </c>
      <c r="F113" s="6">
        <v>1</v>
      </c>
      <c r="G113" s="4">
        <v>50</v>
      </c>
      <c r="H113" s="4">
        <v>280</v>
      </c>
      <c r="I113" s="4">
        <f t="shared" si="18"/>
        <v>14000</v>
      </c>
    </row>
    <row r="114" spans="1:9" ht="81.75" customHeight="1" x14ac:dyDescent="0.3">
      <c r="A114" s="13"/>
      <c r="B114" s="13"/>
      <c r="C114" s="13"/>
      <c r="D114" s="17" t="s">
        <v>13</v>
      </c>
      <c r="E114" s="18"/>
      <c r="F114" s="18"/>
      <c r="G114" s="19"/>
      <c r="H114" s="8"/>
      <c r="I114" s="6"/>
    </row>
    <row r="116" spans="1:9" ht="29.15" x14ac:dyDescent="0.3">
      <c r="A116" s="1" t="s">
        <v>3</v>
      </c>
      <c r="B116" s="1" t="s">
        <v>4</v>
      </c>
      <c r="C116" s="1" t="s">
        <v>5</v>
      </c>
      <c r="D116" s="1" t="s">
        <v>6</v>
      </c>
      <c r="E116" s="1" t="s">
        <v>7</v>
      </c>
      <c r="F116" s="1" t="s">
        <v>8</v>
      </c>
      <c r="G116" s="2" t="s">
        <v>9</v>
      </c>
      <c r="H116" s="2" t="s">
        <v>40</v>
      </c>
      <c r="I116" s="2" t="s">
        <v>21</v>
      </c>
    </row>
    <row r="117" spans="1:9" ht="41.15" x14ac:dyDescent="0.3">
      <c r="A117" s="11">
        <v>44531</v>
      </c>
      <c r="B117" s="14" t="s">
        <v>18</v>
      </c>
      <c r="C117" s="14" t="s">
        <v>15</v>
      </c>
      <c r="D117" s="7" t="s">
        <v>0</v>
      </c>
      <c r="E117" s="3" t="s">
        <v>22</v>
      </c>
      <c r="F117" s="7">
        <v>1</v>
      </c>
      <c r="G117" s="4">
        <v>1</v>
      </c>
      <c r="H117" s="4">
        <v>2500</v>
      </c>
      <c r="I117" s="4">
        <f>H117*G117*F117</f>
        <v>2500</v>
      </c>
    </row>
    <row r="118" spans="1:9" ht="27.45" x14ac:dyDescent="0.3">
      <c r="A118" s="12"/>
      <c r="B118" s="12"/>
      <c r="C118" s="12"/>
      <c r="D118" s="15" t="s">
        <v>1</v>
      </c>
      <c r="E118" s="5" t="s">
        <v>2</v>
      </c>
      <c r="F118" s="6">
        <v>1</v>
      </c>
      <c r="G118" s="4">
        <v>1</v>
      </c>
      <c r="H118" s="4">
        <v>100</v>
      </c>
      <c r="I118" s="4">
        <f t="shared" ref="I118:I119" si="19">H118*G118*F118</f>
        <v>100</v>
      </c>
    </row>
    <row r="119" spans="1:9" ht="27.45" x14ac:dyDescent="0.3">
      <c r="A119" s="12"/>
      <c r="B119" s="12"/>
      <c r="C119" s="12"/>
      <c r="D119" s="16"/>
      <c r="E119" s="5" t="s">
        <v>10</v>
      </c>
      <c r="F119" s="6">
        <v>1</v>
      </c>
      <c r="G119" s="4">
        <v>50</v>
      </c>
      <c r="H119" s="4">
        <v>280</v>
      </c>
      <c r="I119" s="4">
        <f t="shared" si="19"/>
        <v>14000</v>
      </c>
    </row>
    <row r="120" spans="1:9" ht="81.75" customHeight="1" x14ac:dyDescent="0.3">
      <c r="A120" s="13"/>
      <c r="B120" s="13"/>
      <c r="C120" s="13"/>
      <c r="D120" s="17" t="s">
        <v>26</v>
      </c>
      <c r="E120" s="18"/>
      <c r="F120" s="18"/>
      <c r="G120" s="19"/>
      <c r="H120" s="8"/>
      <c r="I120" s="6"/>
    </row>
    <row r="122" spans="1:9" x14ac:dyDescent="0.3">
      <c r="G122" s="24" t="s">
        <v>41</v>
      </c>
      <c r="H122" s="24"/>
      <c r="I122" s="9">
        <f>SUM(I3:I119)</f>
        <v>332000</v>
      </c>
    </row>
    <row r="123" spans="1:9" x14ac:dyDescent="0.3">
      <c r="G123" s="24" t="s">
        <v>42</v>
      </c>
      <c r="H123" s="24"/>
      <c r="I123" s="9">
        <f>I122*0.1</f>
        <v>33200</v>
      </c>
    </row>
    <row r="124" spans="1:9" x14ac:dyDescent="0.3">
      <c r="G124" s="24" t="s">
        <v>43</v>
      </c>
      <c r="H124" s="24"/>
      <c r="I124" s="9">
        <f>I122+I123</f>
        <v>365200</v>
      </c>
    </row>
    <row r="125" spans="1:9" x14ac:dyDescent="0.3">
      <c r="G125" s="24" t="s">
        <v>44</v>
      </c>
      <c r="H125" s="24"/>
      <c r="I125" s="10">
        <v>360000</v>
      </c>
    </row>
  </sheetData>
  <mergeCells count="105">
    <mergeCell ref="G125:H125"/>
    <mergeCell ref="G122:H122"/>
    <mergeCell ref="G123:H123"/>
    <mergeCell ref="G124:H124"/>
    <mergeCell ref="A117:A120"/>
    <mergeCell ref="B117:B120"/>
    <mergeCell ref="C117:C120"/>
    <mergeCell ref="D118:D119"/>
    <mergeCell ref="D120:G120"/>
    <mergeCell ref="A111:A114"/>
    <mergeCell ref="B111:B114"/>
    <mergeCell ref="C111:C114"/>
    <mergeCell ref="D112:D113"/>
    <mergeCell ref="D114:G114"/>
    <mergeCell ref="A105:A108"/>
    <mergeCell ref="B105:B108"/>
    <mergeCell ref="C105:C108"/>
    <mergeCell ref="D106:D107"/>
    <mergeCell ref="D108:G108"/>
    <mergeCell ref="A99:A102"/>
    <mergeCell ref="B99:B102"/>
    <mergeCell ref="C99:C102"/>
    <mergeCell ref="D100:D101"/>
    <mergeCell ref="D102:G102"/>
    <mergeCell ref="A93:A96"/>
    <mergeCell ref="B93:B96"/>
    <mergeCell ref="C93:C96"/>
    <mergeCell ref="D94:D95"/>
    <mergeCell ref="D96:G96"/>
    <mergeCell ref="A87:A90"/>
    <mergeCell ref="B87:B90"/>
    <mergeCell ref="C87:C90"/>
    <mergeCell ref="D88:D89"/>
    <mergeCell ref="D90:G90"/>
    <mergeCell ref="A81:A84"/>
    <mergeCell ref="B81:B84"/>
    <mergeCell ref="C81:C84"/>
    <mergeCell ref="D82:D83"/>
    <mergeCell ref="D84:G84"/>
    <mergeCell ref="A75:A78"/>
    <mergeCell ref="B75:B78"/>
    <mergeCell ref="C75:C78"/>
    <mergeCell ref="D76:D77"/>
    <mergeCell ref="D78:G78"/>
    <mergeCell ref="A69:A72"/>
    <mergeCell ref="B69:B72"/>
    <mergeCell ref="C69:C72"/>
    <mergeCell ref="D70:D71"/>
    <mergeCell ref="D72:G72"/>
    <mergeCell ref="A63:A66"/>
    <mergeCell ref="B63:B66"/>
    <mergeCell ref="C63:C66"/>
    <mergeCell ref="D64:D65"/>
    <mergeCell ref="D66:G66"/>
    <mergeCell ref="A57:A60"/>
    <mergeCell ref="B57:B60"/>
    <mergeCell ref="C57:C60"/>
    <mergeCell ref="D58:D59"/>
    <mergeCell ref="D60:G60"/>
    <mergeCell ref="A51:A54"/>
    <mergeCell ref="B51:B54"/>
    <mergeCell ref="C51:C54"/>
    <mergeCell ref="D52:D53"/>
    <mergeCell ref="D54:G54"/>
    <mergeCell ref="A45:A48"/>
    <mergeCell ref="B45:B48"/>
    <mergeCell ref="C45:C48"/>
    <mergeCell ref="D46:D47"/>
    <mergeCell ref="D48:G48"/>
    <mergeCell ref="A39:A42"/>
    <mergeCell ref="B39:B42"/>
    <mergeCell ref="C39:C42"/>
    <mergeCell ref="D40:D41"/>
    <mergeCell ref="D42:G42"/>
    <mergeCell ref="B33:B36"/>
    <mergeCell ref="C33:C36"/>
    <mergeCell ref="D34:D35"/>
    <mergeCell ref="D36:G36"/>
    <mergeCell ref="A27:A30"/>
    <mergeCell ref="B27:B30"/>
    <mergeCell ref="C27:C30"/>
    <mergeCell ref="D28:D29"/>
    <mergeCell ref="D30:G30"/>
    <mergeCell ref="A33:A36"/>
    <mergeCell ref="A1:I1"/>
    <mergeCell ref="A9:A12"/>
    <mergeCell ref="B9:B12"/>
    <mergeCell ref="C9:C12"/>
    <mergeCell ref="D10:D11"/>
    <mergeCell ref="D12:G12"/>
    <mergeCell ref="A3:A6"/>
    <mergeCell ref="B3:B6"/>
    <mergeCell ref="C3:C6"/>
    <mergeCell ref="D4:D5"/>
    <mergeCell ref="D6:G6"/>
    <mergeCell ref="A21:A24"/>
    <mergeCell ref="B21:B24"/>
    <mergeCell ref="C21:C24"/>
    <mergeCell ref="D22:D23"/>
    <mergeCell ref="D24:G24"/>
    <mergeCell ref="A15:A18"/>
    <mergeCell ref="B15:B18"/>
    <mergeCell ref="C15:C18"/>
    <mergeCell ref="D16:D17"/>
    <mergeCell ref="D18:G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3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</vt:lpstr>
      <vt:lpstr>需求!Print_Area</vt:lpstr>
    </vt:vector>
  </TitlesOfParts>
  <Company>SGM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86139</cp:lastModifiedBy>
  <cp:lastPrinted>2020-10-28T06:16:44Z</cp:lastPrinted>
  <dcterms:created xsi:type="dcterms:W3CDTF">2010-08-04T08:28:50Z</dcterms:created>
  <dcterms:modified xsi:type="dcterms:W3CDTF">2022-01-28T02:44:13Z</dcterms:modified>
</cp:coreProperties>
</file>