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<sst xmlns="http://schemas.openxmlformats.org/spreadsheetml/2006/main" count="124" uniqueCount="95">
  <si>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</si>
  <si>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</si>
  <si>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</si>
  <si>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</si>
  <si>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</si>
  <si>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</si>
  <si>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</si>
  <si>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</si>
  <si>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</si>
  <si>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</si>
  <si>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</si>
  <si>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</si>
  <si>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</si>
  <si>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</si>
  <si>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</si>
  <si>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</si>
  <si>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</si>
  <si>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</si>
  <si>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</si>
  <si>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</si>
  <si>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</si>
  <si>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</si>
  <si>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</si>
  <si>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</si>
  <si>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</si>
  <si>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</si>
  <si>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</si>
  <si>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</si>
  <si>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</si>
  <si>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</si>
  <si>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</si>
  <si>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</si>
  <si>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</si>
  <si>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</si>
  <si>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</si>
  <si>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</si>
  <si>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</si>
  <si>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</si>
  <si>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</si>
  <si>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</si>
  <si>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</si>
  <si>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</si>
  <si>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</si>
  <si>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</si>
  <si>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</si>
  <si>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</si>
  <si>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</si>
  <si>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</si>
  <si>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</si>
  <si>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</si>
  <si>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</si>
  <si>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</si>
  <si>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</si>
  <si>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</si>
  <si>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</si>
  <si>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苗莹</t>
  </si>
  <si>
    <t>职位:</t>
  </si>
  <si>
    <t>实习生</t>
  </si>
  <si>
    <t>发生地:</t>
  </si>
  <si>
    <t>北京</t>
  </si>
  <si>
    <t>部门:</t>
  </si>
  <si>
    <t>业务6部</t>
  </si>
  <si>
    <t>发生日期:</t>
  </si>
  <si>
    <t>2020.1.7-2020.1.8</t>
  </si>
  <si>
    <t>报销日期:</t>
  </si>
  <si>
    <t>2020.1.13</t>
  </si>
  <si>
    <t>团号:</t>
  </si>
  <si>
    <t>HMEA-200106-BMC299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</si>
  <si>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</si>
  <si>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</si>
  <si>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</si>
  <si>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</si>
  <si>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</si>
  <si>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</si>
  <si>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</si>
  <si>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</si>
  <si>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</si>
  <si>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</si>
  <si>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1.7从家到瑜舍酒店</t>
  </si>
  <si>
    <t>1.8从家到宝马（佳程广场）</t>
  </si>
  <si>
    <t>1.2从公司到4S店往返</t>
  </si>
  <si>
    <t>1.8从公司到胡桃里</t>
  </si>
  <si>
    <t>1.7从公司到家</t>
  </si>
  <si>
    <t>1.8从胡桃里到家</t>
  </si>
  <si>
    <t>餐费</t>
  </si>
  <si>
    <t xml:space="preserve"> 1.7全天餐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</si>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</sst>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179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0" borderId="23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19" fillId="24" borderId="1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1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4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3" fillId="3" borderId="4" xfId="50" applyNumberFormat="1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9"/>
    <col min="2" max="2" width="16.7545454545455" customWidth="1"/>
    <col min="3" max="3" width="9" style="60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30" zoomScaleNormal="130" topLeftCell="A10" workbookViewId="0">
      <selection activeCell="L35" sqref="L3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0"/>
      <c r="J7" s="41" t="s">
        <v>65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f>I12+H12</f>
        <v>90.81</v>
      </c>
      <c r="H12" s="26">
        <v>90.81</v>
      </c>
      <c r="I12" s="45"/>
      <c r="J12" s="46"/>
      <c r="K12" s="47" t="s">
        <v>78</v>
      </c>
    </row>
    <row r="13" ht="20.1" customHeight="1" spans="2:11">
      <c r="B13" s="23"/>
      <c r="C13" s="24"/>
      <c r="D13" s="27"/>
      <c r="E13" s="23"/>
      <c r="F13" s="24"/>
      <c r="G13" s="26">
        <f>J13+H13</f>
        <v>117.87</v>
      </c>
      <c r="H13" s="26">
        <v>117.87</v>
      </c>
      <c r="I13" s="45"/>
      <c r="J13" s="46"/>
      <c r="K13" s="47" t="s">
        <v>79</v>
      </c>
    </row>
    <row r="14" ht="20.1" customHeight="1" spans="2:11">
      <c r="B14" s="23"/>
      <c r="C14" s="24"/>
      <c r="D14" s="27"/>
      <c r="E14" s="23"/>
      <c r="F14" s="24"/>
      <c r="G14" s="26">
        <f>J14+H14</f>
        <v>50.42</v>
      </c>
      <c r="H14" s="26">
        <v>50.42</v>
      </c>
      <c r="I14" s="45"/>
      <c r="J14" s="46"/>
      <c r="K14" s="47" t="s">
        <v>80</v>
      </c>
    </row>
    <row r="15" ht="20.1" customHeight="1" spans="2:11">
      <c r="B15" s="23"/>
      <c r="C15" s="24"/>
      <c r="D15" s="27"/>
      <c r="E15" s="23"/>
      <c r="F15" s="24"/>
      <c r="G15" s="26">
        <f>J15+H15</f>
        <v>27.76</v>
      </c>
      <c r="H15" s="26">
        <v>27.76</v>
      </c>
      <c r="I15" s="45"/>
      <c r="J15" s="46"/>
      <c r="K15" s="47" t="s">
        <v>81</v>
      </c>
    </row>
    <row r="16" ht="20.1" customHeight="1" spans="2:11">
      <c r="B16" s="23"/>
      <c r="C16" s="24"/>
      <c r="D16" s="27"/>
      <c r="E16" s="28"/>
      <c r="F16" s="28"/>
      <c r="G16" s="26">
        <f>I16+H16</f>
        <v>124.57</v>
      </c>
      <c r="H16" s="26">
        <v>124.57</v>
      </c>
      <c r="I16" s="45"/>
      <c r="J16" s="46">
        <v>124.57</v>
      </c>
      <c r="K16" s="47" t="s">
        <v>82</v>
      </c>
    </row>
    <row r="17" ht="20.1" customHeight="1" spans="2:11">
      <c r="B17" s="23"/>
      <c r="C17" s="24"/>
      <c r="D17" s="27"/>
      <c r="E17" s="23"/>
      <c r="G17" s="26">
        <f>J17+H17</f>
        <v>147.66</v>
      </c>
      <c r="H17" s="29">
        <v>147.66</v>
      </c>
      <c r="I17" s="48"/>
      <c r="J17" s="49"/>
      <c r="K17" s="50" t="s">
        <v>83</v>
      </c>
    </row>
    <row r="18" ht="20.1" customHeight="1" spans="2:11">
      <c r="B18" s="23"/>
      <c r="C18" s="24"/>
      <c r="D18" s="27"/>
      <c r="E18" s="23"/>
      <c r="F18" s="24"/>
      <c r="G18" s="26">
        <f>I18+H18</f>
        <v>0</v>
      </c>
      <c r="H18" s="26"/>
      <c r="I18" s="45"/>
      <c r="K18" s="47"/>
    </row>
    <row r="19" ht="20.1" customHeight="1" spans="2:11">
      <c r="B19" s="23"/>
      <c r="C19" s="24"/>
      <c r="D19" s="27"/>
      <c r="E19" s="23"/>
      <c r="F19" s="24" t="s">
        <v>84</v>
      </c>
      <c r="G19" s="26">
        <f>J19+H19</f>
        <v>72</v>
      </c>
      <c r="H19" s="26">
        <v>72</v>
      </c>
      <c r="I19" s="45"/>
      <c r="J19" s="46"/>
      <c r="K19" s="47" t="s">
        <v>85</v>
      </c>
    </row>
    <row r="20" ht="20.1" customHeight="1" spans="2:11">
      <c r="B20" s="23">
        <v>5</v>
      </c>
      <c r="C20" s="24"/>
      <c r="D20" s="25" t="s">
        <v>41</v>
      </c>
      <c r="E20" s="28"/>
      <c r="F20" s="28"/>
      <c r="G20" s="26"/>
      <c r="H20" s="26"/>
      <c r="I20" s="45"/>
      <c r="J20" s="46"/>
      <c r="K20" s="47"/>
    </row>
    <row r="21" ht="20.1" customHeight="1" spans="2:11">
      <c r="B21" s="23">
        <v>6</v>
      </c>
      <c r="C21" s="24"/>
      <c r="D21" s="27"/>
      <c r="E21" s="28"/>
      <c r="F21" s="28"/>
      <c r="G21" s="26"/>
      <c r="H21" s="26"/>
      <c r="I21" s="45"/>
      <c r="J21" s="46"/>
      <c r="K21" s="47"/>
    </row>
    <row r="22" ht="20.1" customHeight="1" spans="2:11">
      <c r="B22" s="23">
        <v>7</v>
      </c>
      <c r="C22" s="24"/>
      <c r="D22" s="30"/>
      <c r="E22" s="28"/>
      <c r="F22" s="28"/>
      <c r="G22" s="26">
        <v>0</v>
      </c>
      <c r="H22" s="26"/>
      <c r="I22" s="45"/>
      <c r="J22" s="46"/>
      <c r="K22" s="47"/>
    </row>
    <row r="23" ht="18.75" customHeight="1" spans="2:11">
      <c r="B23" s="20" t="s">
        <v>43</v>
      </c>
      <c r="C23" s="31"/>
      <c r="D23" s="31"/>
      <c r="E23" s="31"/>
      <c r="F23" s="21"/>
      <c r="G23" s="32">
        <f>SUM(G11:G22)</f>
        <v>631.09</v>
      </c>
      <c r="H23" s="32">
        <f>SUM(H11:H22)</f>
        <v>631.09</v>
      </c>
      <c r="I23" s="51"/>
      <c r="J23" s="52"/>
      <c r="K23" s="53"/>
    </row>
    <row r="24" ht="19.5" hidden="1" customHeight="1" spans="2:11">
      <c r="B24" s="17"/>
      <c r="C24" s="17"/>
      <c r="D24" s="17"/>
      <c r="E24" s="17"/>
      <c r="F24" s="17"/>
      <c r="G24" s="17"/>
      <c r="H24" s="17"/>
      <c r="I24" s="17"/>
      <c r="J24" s="54"/>
      <c r="K24" s="17"/>
    </row>
    <row r="25" ht="20.1" customHeight="1" spans="2:11">
      <c r="B25" s="22" t="s">
        <v>71</v>
      </c>
      <c r="C25" s="22"/>
      <c r="D25" s="22"/>
      <c r="E25" s="22"/>
      <c r="F25" s="22"/>
      <c r="G25" s="22" t="s">
        <v>86</v>
      </c>
      <c r="H25" s="22"/>
      <c r="I25" s="22"/>
      <c r="J25" s="22"/>
      <c r="K25" s="22" t="s">
        <v>87</v>
      </c>
    </row>
    <row r="26" ht="20.1" customHeight="1" spans="2:11">
      <c r="B26" s="33">
        <f>H23</f>
        <v>631.09</v>
      </c>
      <c r="C26" s="33"/>
      <c r="D26" s="33"/>
      <c r="E26" s="33"/>
      <c r="F26" s="33"/>
      <c r="G26" s="33">
        <f>I23</f>
        <v>0</v>
      </c>
      <c r="H26" s="33"/>
      <c r="I26" s="33"/>
      <c r="J26" s="33"/>
      <c r="K26" s="55">
        <f>SUM(B26:J26)</f>
        <v>631.09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88</v>
      </c>
      <c r="C28" s="17"/>
      <c r="D28" s="17"/>
      <c r="E28" s="17"/>
      <c r="F28" s="17" t="s">
        <v>50</v>
      </c>
      <c r="G28" s="17" t="s">
        <v>89</v>
      </c>
      <c r="H28" s="17"/>
      <c r="I28" s="17"/>
      <c r="J28" s="17" t="s">
        <v>52</v>
      </c>
      <c r="K28" s="17"/>
    </row>
    <row r="30" ht="68.25" customHeight="1"/>
    <row r="31" ht="41.25" customHeight="1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ht="24" customHeight="1"/>
    <row r="33" ht="20.1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38"/>
    </row>
    <row r="34" ht="20.1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39"/>
    </row>
    <row r="35" ht="20.1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40"/>
      <c r="J35" s="41" t="s">
        <v>65</v>
      </c>
      <c r="K35" s="39"/>
    </row>
    <row r="36" ht="20.1" customHeight="1" spans="2:11">
      <c r="B36" s="13"/>
      <c r="C36" s="14"/>
      <c r="D36" s="15"/>
      <c r="E36" s="15"/>
      <c r="F36" s="16"/>
      <c r="G36" s="16"/>
      <c r="H36" s="15" t="s">
        <v>66</v>
      </c>
      <c r="I36" s="42"/>
      <c r="J36" s="43" t="s">
        <v>67</v>
      </c>
      <c r="K36" s="44"/>
    </row>
    <row r="37" ht="20.1" customHeight="1"/>
    <row r="38" ht="20.1" customHeight="1" spans="2:11">
      <c r="B38" s="28"/>
      <c r="C38" s="28"/>
      <c r="D38" s="34" t="s">
        <v>91</v>
      </c>
      <c r="E38" s="28" t="s">
        <v>92</v>
      </c>
      <c r="F38" s="28"/>
      <c r="G38" s="26" t="s">
        <v>93</v>
      </c>
      <c r="H38" s="26" t="s">
        <v>94</v>
      </c>
      <c r="I38" s="26" t="s">
        <v>43</v>
      </c>
      <c r="J38" s="26"/>
      <c r="K38" s="56" t="s">
        <v>73</v>
      </c>
    </row>
    <row r="39" ht="20.1" customHeight="1" spans="2:11">
      <c r="B39" s="28">
        <v>1</v>
      </c>
      <c r="C39" s="28"/>
      <c r="D39" s="35" t="s">
        <v>59</v>
      </c>
      <c r="E39" s="36" t="s">
        <v>63</v>
      </c>
      <c r="F39" s="28"/>
      <c r="G39" s="26">
        <v>100</v>
      </c>
      <c r="H39" s="26">
        <v>2</v>
      </c>
      <c r="I39" s="45">
        <f>G39*H39</f>
        <v>200</v>
      </c>
      <c r="J39" s="46"/>
      <c r="K39" s="57"/>
    </row>
    <row r="40" ht="20.1" customHeight="1" spans="2:11">
      <c r="B40" s="28">
        <v>2</v>
      </c>
      <c r="C40" s="28"/>
      <c r="D40" s="35"/>
      <c r="E40" s="28"/>
      <c r="F40" s="28"/>
      <c r="G40" s="26">
        <v>0</v>
      </c>
      <c r="H40" s="26">
        <v>0</v>
      </c>
      <c r="I40" s="45">
        <f t="shared" ref="I40:I41" si="0">G40*H40</f>
        <v>0</v>
      </c>
      <c r="J40" s="46"/>
      <c r="K40" s="57"/>
    </row>
    <row r="41" ht="20.1" customHeight="1" spans="2:11">
      <c r="B41" s="28">
        <v>3</v>
      </c>
      <c r="C41" s="28"/>
      <c r="D41" s="35"/>
      <c r="E41" s="28"/>
      <c r="F41" s="28"/>
      <c r="G41" s="26">
        <v>0</v>
      </c>
      <c r="H41" s="26">
        <v>0</v>
      </c>
      <c r="I41" s="45">
        <f t="shared" si="0"/>
        <v>0</v>
      </c>
      <c r="J41" s="46"/>
      <c r="K41" s="57"/>
    </row>
    <row r="42" ht="20.1" customHeight="1" spans="2:11">
      <c r="B42" s="20" t="s">
        <v>43</v>
      </c>
      <c r="C42" s="31"/>
      <c r="D42" s="31"/>
      <c r="E42" s="31"/>
      <c r="F42" s="21"/>
      <c r="G42" s="32"/>
      <c r="H42" s="32">
        <f>SUM(H24:H41)</f>
        <v>2</v>
      </c>
      <c r="I42" s="51">
        <f>SUM(I39:J41)</f>
        <v>200</v>
      </c>
      <c r="J42" s="52"/>
      <c r="K42" s="53"/>
    </row>
    <row r="43" ht="20.1" customHeight="1" spans="2:11">
      <c r="B43" s="17" t="s">
        <v>88</v>
      </c>
      <c r="C43" s="17"/>
      <c r="D43" s="17"/>
      <c r="E43" s="17"/>
      <c r="F43" s="17" t="s">
        <v>50</v>
      </c>
      <c r="G43" s="17" t="s">
        <v>89</v>
      </c>
      <c r="H43" s="17"/>
      <c r="I43" s="17"/>
      <c r="J43" s="17" t="s">
        <v>52</v>
      </c>
      <c r="K43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6:C16"/>
    <mergeCell ref="E16:F16"/>
    <mergeCell ref="I16:J16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4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Mi嗷嗷嗷嘤嘤嘤</cp:lastModifiedBy>
  <dcterms:created xsi:type="dcterms:W3CDTF">2014-04-15T08:52:00Z</dcterms:created>
  <cp:lastPrinted>2020-01-09T03:49:00Z</cp:lastPrinted>
  <dcterms:modified xsi:type="dcterms:W3CDTF">2020-01-13T05:55:01Z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