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总账单" sheetId="1" r:id="rId1"/>
  </sheets>
  <calcPr calcId="144525" concurrentCalc="0"/>
</workbook>
</file>

<file path=xl/sharedStrings.xml><?xml version="1.0" encoding="utf-8"?>
<sst xmlns="http://schemas.openxmlformats.org/spreadsheetml/2006/main" count="41">
  <si>
    <t>171107大新华季亮亮广州W酒店会议报价</t>
  </si>
  <si>
    <t>酒店</t>
  </si>
  <si>
    <t>酒店名称</t>
  </si>
  <si>
    <t>标准</t>
  </si>
  <si>
    <t>数量（间）</t>
  </si>
  <si>
    <t>天数（晚）</t>
  </si>
  <si>
    <t>单价
（元/间晚）</t>
  </si>
  <si>
    <t>总价（元）</t>
  </si>
  <si>
    <t>备注</t>
  </si>
  <si>
    <t>交通</t>
  </si>
  <si>
    <t>费用项目</t>
  </si>
  <si>
    <t>数量（辆）</t>
  </si>
  <si>
    <t>数量(趟)</t>
  </si>
  <si>
    <t>单价（元/辆/趟）</t>
  </si>
  <si>
    <t>车费</t>
  </si>
  <si>
    <t>小车，接送机</t>
  </si>
  <si>
    <t>GL8，接送机</t>
  </si>
  <si>
    <t>餐费</t>
  </si>
  <si>
    <t>数量（人）</t>
  </si>
  <si>
    <t>单价（元/人）</t>
  </si>
  <si>
    <t>其他费用</t>
  </si>
  <si>
    <t>数量</t>
  </si>
  <si>
    <t>单价（元/天）</t>
  </si>
  <si>
    <t>接机牌</t>
  </si>
  <si>
    <t>门票</t>
  </si>
  <si>
    <t>旅行社费用</t>
  </si>
  <si>
    <t>数量(天)</t>
  </si>
  <si>
    <t>单价</t>
  </si>
  <si>
    <t>上会人员</t>
  </si>
  <si>
    <t>酒店、机场、南站</t>
  </si>
  <si>
    <t>英文导游</t>
  </si>
  <si>
    <t>合计</t>
  </si>
  <si>
    <t>项目</t>
  </si>
  <si>
    <t>总计（元）</t>
  </si>
  <si>
    <t>小计</t>
  </si>
  <si>
    <t>服务费6%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</si>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</sst>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 "/>
  </numFmts>
  <fonts count="26">
    <font>
      <sz val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indexed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6" borderId="9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17" borderId="13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58" fontId="1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0" fillId="0" borderId="4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58" fontId="0" fillId="0" borderId="5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58" fontId="0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177" fontId="0" fillId="0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tabSelected="1" topLeftCell="A16" workbookViewId="0">
      <selection activeCell="I15" sqref="I15"/>
    </sheetView>
  </sheetViews>
  <sheetFormatPr defaultColWidth="9" defaultRowHeight="14.25"/>
  <cols>
    <col min="1" max="1" width="18.75" customWidth="1"/>
    <col min="2" max="2" width="35" customWidth="1"/>
    <col min="3" max="3" width="10" customWidth="1"/>
    <col min="4" max="4" width="9.75" customWidth="1"/>
    <col min="5" max="5" width="11.125" style="4" customWidth="1"/>
    <col min="6" max="6" width="11.125" customWidth="1"/>
    <col min="7" max="7" width="22" customWidth="1"/>
    <col min="8" max="8" width="12.875" style="2" customWidth="1"/>
    <col min="9" max="21" width="9" style="2"/>
  </cols>
  <sheetData>
    <row r="1" s="1" customFormat="1" ht="24" customHeight="1" spans="1:21">
      <c r="A1" s="5" t="s">
        <v>0</v>
      </c>
      <c r="B1" s="6"/>
      <c r="C1" s="6"/>
      <c r="D1" s="6"/>
      <c r="E1" s="6"/>
      <c r="F1" s="6"/>
      <c r="G1" s="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17.1" customHeight="1" spans="1:21">
      <c r="A2" s="8" t="s">
        <v>1</v>
      </c>
      <c r="B2" s="9"/>
      <c r="C2" s="9"/>
      <c r="D2" s="9"/>
      <c r="E2" s="6"/>
      <c r="F2" s="9"/>
      <c r="G2" s="1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="2" customFormat="1" ht="27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</row>
    <row r="4" s="3" customFormat="1" spans="1:7">
      <c r="A4" s="13"/>
      <c r="B4" s="13"/>
      <c r="C4" s="14"/>
      <c r="D4" s="14"/>
      <c r="E4" s="14"/>
      <c r="F4" s="14"/>
      <c r="G4" s="15"/>
    </row>
    <row r="5" s="3" customFormat="1" spans="1:7">
      <c r="A5" s="13"/>
      <c r="B5" s="13"/>
      <c r="C5" s="14"/>
      <c r="D5" s="14"/>
      <c r="E5" s="14"/>
      <c r="F5" s="14"/>
      <c r="G5" s="15"/>
    </row>
    <row r="6" s="3" customFormat="1" spans="1:7">
      <c r="A6" s="13"/>
      <c r="B6" s="13"/>
      <c r="C6" s="14"/>
      <c r="D6" s="14"/>
      <c r="E6" s="14"/>
      <c r="F6" s="14"/>
      <c r="G6" s="15"/>
    </row>
    <row r="7" s="3" customFormat="1" spans="1:7">
      <c r="A7" s="13"/>
      <c r="B7" s="16"/>
      <c r="C7" s="14"/>
      <c r="D7" s="14"/>
      <c r="E7" s="14"/>
      <c r="F7" s="14">
        <f>C7*D7*E7</f>
        <v>0</v>
      </c>
      <c r="G7" s="15"/>
    </row>
    <row r="8" s="3" customFormat="1" spans="1:7">
      <c r="A8" s="14"/>
      <c r="B8" s="14"/>
      <c r="C8" s="14"/>
      <c r="D8" s="14"/>
      <c r="E8" s="14"/>
      <c r="F8" s="14">
        <f>SUM(F4:F7)</f>
        <v>0</v>
      </c>
      <c r="G8" s="17"/>
    </row>
    <row r="9" s="1" customFormat="1" spans="1:21">
      <c r="A9" s="18" t="s">
        <v>9</v>
      </c>
      <c r="B9" s="18"/>
      <c r="C9" s="18"/>
      <c r="D9" s="18"/>
      <c r="E9" s="19"/>
      <c r="F9" s="18"/>
      <c r="G9" s="2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="2" customFormat="1" ht="32.25" customHeight="1" spans="1:7">
      <c r="A10" s="21" t="s">
        <v>10</v>
      </c>
      <c r="B10" s="11" t="s">
        <v>3</v>
      </c>
      <c r="C10" s="11" t="s">
        <v>11</v>
      </c>
      <c r="D10" s="22" t="s">
        <v>12</v>
      </c>
      <c r="E10" s="23" t="s">
        <v>13</v>
      </c>
      <c r="F10" s="11" t="s">
        <v>7</v>
      </c>
      <c r="G10" s="24"/>
    </row>
    <row r="11" s="2" customFormat="1" ht="18" customHeight="1" spans="1:7">
      <c r="A11" s="21" t="s">
        <v>14</v>
      </c>
      <c r="B11" s="11" t="s">
        <v>15</v>
      </c>
      <c r="C11" s="11">
        <v>47</v>
      </c>
      <c r="D11" s="22">
        <v>1</v>
      </c>
      <c r="E11" s="23">
        <v>280</v>
      </c>
      <c r="F11" s="14">
        <f>C11*D11*E11</f>
        <v>13160</v>
      </c>
      <c r="G11" s="25"/>
    </row>
    <row r="12" s="2" customFormat="1" ht="18" customHeight="1" spans="1:7">
      <c r="A12" s="21" t="s">
        <v>14</v>
      </c>
      <c r="B12" s="11" t="s">
        <v>16</v>
      </c>
      <c r="C12" s="11">
        <v>44</v>
      </c>
      <c r="D12" s="22">
        <v>1</v>
      </c>
      <c r="E12" s="23">
        <v>350</v>
      </c>
      <c r="F12" s="14">
        <f>C12*D12*E12</f>
        <v>15400</v>
      </c>
      <c r="G12" s="25"/>
    </row>
    <row r="13" s="2" customFormat="1" ht="18" customHeight="1" spans="1:7">
      <c r="A13" s="21"/>
      <c r="B13" s="11"/>
      <c r="C13" s="11"/>
      <c r="D13" s="22"/>
      <c r="E13" s="23"/>
      <c r="F13" s="14">
        <f>C13*D13*E13</f>
        <v>0</v>
      </c>
      <c r="G13" s="25"/>
    </row>
    <row r="14" s="2" customFormat="1" spans="1:7">
      <c r="A14" s="24"/>
      <c r="B14" s="24"/>
      <c r="C14" s="26"/>
      <c r="D14" s="11"/>
      <c r="E14" s="27"/>
      <c r="F14" s="28">
        <f>SUM(F11:F13)</f>
        <v>28560</v>
      </c>
      <c r="G14" s="24"/>
    </row>
    <row r="15" s="1" customFormat="1" spans="1:21">
      <c r="A15" s="18" t="s">
        <v>17</v>
      </c>
      <c r="B15" s="18"/>
      <c r="C15" s="18"/>
      <c r="D15" s="29"/>
      <c r="E15" s="19"/>
      <c r="F15" s="18"/>
      <c r="G15" s="2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="2" customFormat="1" spans="1:7">
      <c r="A16" s="11" t="s">
        <v>10</v>
      </c>
      <c r="B16" s="11" t="s">
        <v>3</v>
      </c>
      <c r="C16" s="11" t="s">
        <v>18</v>
      </c>
      <c r="D16" s="11" t="s">
        <v>19</v>
      </c>
      <c r="E16" s="11"/>
      <c r="F16" s="11" t="s">
        <v>7</v>
      </c>
      <c r="G16" s="24"/>
    </row>
    <row r="17" s="2" customFormat="1" spans="1:7">
      <c r="A17" s="11"/>
      <c r="B17" s="27"/>
      <c r="C17" s="11"/>
      <c r="D17" s="22"/>
      <c r="E17" s="23"/>
      <c r="F17" s="14">
        <f>C17*D17*E17</f>
        <v>0</v>
      </c>
      <c r="G17" s="24"/>
    </row>
    <row r="18" s="2" customFormat="1" spans="1:7">
      <c r="A18" s="11"/>
      <c r="B18" s="27"/>
      <c r="C18" s="11"/>
      <c r="D18" s="22"/>
      <c r="E18" s="23"/>
      <c r="F18" s="14">
        <f>C18*D18*E18</f>
        <v>0</v>
      </c>
      <c r="G18" s="24"/>
    </row>
    <row r="19" s="2" customFormat="1" ht="15" customHeight="1" spans="1:7">
      <c r="A19" s="22"/>
      <c r="B19" s="11"/>
      <c r="C19" s="11"/>
      <c r="D19" s="26"/>
      <c r="E19" s="27"/>
      <c r="F19" s="28">
        <f>SUM(F17:F18)</f>
        <v>0</v>
      </c>
      <c r="G19" s="24"/>
    </row>
    <row r="20" s="1" customFormat="1" spans="1:21">
      <c r="A20" s="18" t="s">
        <v>20</v>
      </c>
      <c r="B20" s="18"/>
      <c r="C20" s="18"/>
      <c r="D20" s="29"/>
      <c r="E20" s="19"/>
      <c r="F20" s="18"/>
      <c r="G20" s="20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="2" customFormat="1" spans="1:7">
      <c r="A21" s="11" t="s">
        <v>10</v>
      </c>
      <c r="B21" s="11" t="s">
        <v>3</v>
      </c>
      <c r="C21" s="11" t="s">
        <v>21</v>
      </c>
      <c r="D21" s="11" t="s">
        <v>22</v>
      </c>
      <c r="E21" s="11"/>
      <c r="F21" s="11" t="s">
        <v>7</v>
      </c>
      <c r="G21" s="24"/>
    </row>
    <row r="22" s="2" customFormat="1" spans="1:7">
      <c r="A22" s="22" t="s">
        <v>23</v>
      </c>
      <c r="B22" s="30"/>
      <c r="C22" s="11">
        <v>4</v>
      </c>
      <c r="D22" s="26">
        <v>50</v>
      </c>
      <c r="E22" s="27"/>
      <c r="F22" s="31">
        <f>C22*D22</f>
        <v>200</v>
      </c>
      <c r="G22" s="24"/>
    </row>
    <row r="23" s="2" customFormat="1" spans="1:7">
      <c r="A23" s="22" t="s">
        <v>24</v>
      </c>
      <c r="B23" s="30"/>
      <c r="C23" s="11">
        <v>4</v>
      </c>
      <c r="D23" s="26">
        <v>150</v>
      </c>
      <c r="E23" s="27"/>
      <c r="F23" s="31">
        <f>C23*D23</f>
        <v>600</v>
      </c>
      <c r="G23" s="24"/>
    </row>
    <row r="24" s="2" customFormat="1" spans="1:7">
      <c r="A24" s="22"/>
      <c r="B24" s="30"/>
      <c r="C24" s="11"/>
      <c r="D24" s="26"/>
      <c r="E24" s="27"/>
      <c r="F24" s="31"/>
      <c r="G24" s="24"/>
    </row>
    <row r="25" s="2" customFormat="1" ht="15" customHeight="1" spans="1:7">
      <c r="A25" s="22"/>
      <c r="B25" s="11"/>
      <c r="C25" s="11"/>
      <c r="D25" s="26"/>
      <c r="E25" s="27"/>
      <c r="F25" s="28">
        <f>SUM(F22:F24)</f>
        <v>800</v>
      </c>
      <c r="G25" s="24"/>
    </row>
    <row r="26" s="1" customFormat="1" spans="1:21">
      <c r="A26" s="18" t="s">
        <v>25</v>
      </c>
      <c r="B26" s="18"/>
      <c r="C26" s="18"/>
      <c r="D26" s="18"/>
      <c r="E26" s="19"/>
      <c r="F26" s="18"/>
      <c r="G26" s="20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="2" customFormat="1" spans="1:7">
      <c r="A27" s="11" t="s">
        <v>10</v>
      </c>
      <c r="B27" s="11" t="s">
        <v>3</v>
      </c>
      <c r="C27" s="11" t="s">
        <v>18</v>
      </c>
      <c r="D27" s="22" t="s">
        <v>26</v>
      </c>
      <c r="E27" s="11" t="s">
        <v>27</v>
      </c>
      <c r="F27" s="11" t="s">
        <v>7</v>
      </c>
      <c r="G27" s="24"/>
    </row>
    <row r="28" s="2" customFormat="1" spans="1:7">
      <c r="A28" s="32" t="s">
        <v>28</v>
      </c>
      <c r="B28" s="33" t="s">
        <v>29</v>
      </c>
      <c r="C28" s="34">
        <v>18</v>
      </c>
      <c r="D28" s="11">
        <v>1</v>
      </c>
      <c r="E28" s="27">
        <v>400</v>
      </c>
      <c r="F28" s="14">
        <f>C28*D28*E28</f>
        <v>7200</v>
      </c>
      <c r="G28" s="24"/>
    </row>
    <row r="29" s="2" customFormat="1" spans="1:7">
      <c r="A29" s="32" t="s">
        <v>30</v>
      </c>
      <c r="B29" s="35"/>
      <c r="C29" s="34">
        <v>1</v>
      </c>
      <c r="D29" s="11">
        <v>1</v>
      </c>
      <c r="E29" s="27">
        <v>900</v>
      </c>
      <c r="F29" s="14">
        <f>C29*D29*E29</f>
        <v>900</v>
      </c>
      <c r="G29" s="24"/>
    </row>
    <row r="30" s="2" customFormat="1" spans="1:7">
      <c r="A30" s="11"/>
      <c r="B30" s="36"/>
      <c r="C30" s="11"/>
      <c r="D30" s="11"/>
      <c r="E30" s="11"/>
      <c r="F30" s="28">
        <f>SUM(F28:F29)</f>
        <v>8100</v>
      </c>
      <c r="G30" s="24"/>
    </row>
    <row r="31" s="1" customFormat="1" spans="1:21">
      <c r="A31" s="18" t="s">
        <v>31</v>
      </c>
      <c r="B31" s="18"/>
      <c r="C31" s="18"/>
      <c r="D31" s="18"/>
      <c r="E31" s="19"/>
      <c r="F31" s="18"/>
      <c r="G31" s="20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="2" customFormat="1" spans="1:7">
      <c r="A32" s="37" t="s">
        <v>32</v>
      </c>
      <c r="B32" s="37" t="s">
        <v>33</v>
      </c>
      <c r="C32" s="38"/>
      <c r="D32" s="38"/>
      <c r="E32" s="37"/>
      <c r="F32" s="38"/>
      <c r="G32" s="24"/>
    </row>
    <row r="33" spans="1:7">
      <c r="A33" s="11" t="s">
        <v>1</v>
      </c>
      <c r="B33" s="11">
        <f>F8</f>
        <v>0</v>
      </c>
      <c r="C33" s="24"/>
      <c r="D33" s="24"/>
      <c r="E33" s="11"/>
      <c r="F33" s="24"/>
      <c r="G33" s="24"/>
    </row>
    <row r="34" spans="1:7">
      <c r="A34" s="11" t="str">
        <f>A15</f>
        <v>餐费</v>
      </c>
      <c r="B34" s="11">
        <f>F19</f>
        <v>0</v>
      </c>
      <c r="C34" s="24"/>
      <c r="D34" s="24"/>
      <c r="E34" s="11"/>
      <c r="F34" s="24"/>
      <c r="G34" s="24"/>
    </row>
    <row r="35" spans="1:7">
      <c r="A35" s="11" t="s">
        <v>20</v>
      </c>
      <c r="B35" s="11">
        <f>F25</f>
        <v>800</v>
      </c>
      <c r="C35" s="24"/>
      <c r="D35" s="24"/>
      <c r="E35" s="11"/>
      <c r="F35" s="24"/>
      <c r="G35" s="24"/>
    </row>
    <row r="36" spans="1:7">
      <c r="A36" s="11" t="s">
        <v>9</v>
      </c>
      <c r="B36" s="11">
        <f>F14</f>
        <v>28560</v>
      </c>
      <c r="C36" s="24"/>
      <c r="D36" s="24"/>
      <c r="E36" s="11"/>
      <c r="F36" s="24"/>
      <c r="G36" s="24"/>
    </row>
    <row r="37" spans="1:7">
      <c r="A37" s="11" t="s">
        <v>25</v>
      </c>
      <c r="B37" s="11">
        <f>F30</f>
        <v>8100</v>
      </c>
      <c r="C37" s="24"/>
      <c r="D37" s="24"/>
      <c r="E37" s="11"/>
      <c r="F37" s="24"/>
      <c r="G37" s="24"/>
    </row>
    <row r="38" spans="1:7">
      <c r="A38" s="11" t="s">
        <v>34</v>
      </c>
      <c r="B38" s="11">
        <f>SUM(B33:B37)</f>
        <v>37460</v>
      </c>
      <c r="C38" s="24"/>
      <c r="D38" s="24"/>
      <c r="E38" s="11"/>
      <c r="F38" s="24"/>
      <c r="G38" s="24"/>
    </row>
    <row r="39" spans="1:7">
      <c r="A39" s="11" t="s">
        <v>35</v>
      </c>
      <c r="B39" s="11">
        <f>B38*0.06</f>
        <v>2247.6</v>
      </c>
      <c r="C39" s="24"/>
      <c r="D39" s="24"/>
      <c r="E39" s="11"/>
      <c r="F39" s="24"/>
      <c r="G39" s="24"/>
    </row>
    <row r="40" spans="1:7">
      <c r="A40" s="11" t="s">
        <v>36</v>
      </c>
      <c r="B40" s="39">
        <f>SUM(B38:B39)</f>
        <v>39707.6</v>
      </c>
      <c r="C40" s="11"/>
      <c r="D40" s="11"/>
      <c r="E40" s="11"/>
      <c r="F40" s="11"/>
      <c r="G40" s="11"/>
    </row>
    <row r="41" spans="1:7">
      <c r="A41" s="40" t="s">
        <v>37</v>
      </c>
      <c r="B41" s="41" t="s">
        <v>38</v>
      </c>
      <c r="C41" s="41"/>
      <c r="D41" s="41"/>
      <c r="E41" s="40"/>
      <c r="F41" s="41"/>
      <c r="G41" s="41"/>
    </row>
    <row r="42" spans="1:7">
      <c r="A42" s="42"/>
      <c r="B42" s="41" t="s">
        <v>39</v>
      </c>
      <c r="C42" s="41"/>
      <c r="D42" s="41"/>
      <c r="E42" s="40"/>
      <c r="F42" s="41"/>
      <c r="G42" s="41"/>
    </row>
    <row r="43" spans="1:7">
      <c r="A43" s="42"/>
      <c r="B43" s="41" t="s">
        <v>40</v>
      </c>
      <c r="C43" s="41"/>
      <c r="D43" s="41"/>
      <c r="E43" s="40"/>
      <c r="F43" s="41"/>
      <c r="G43" s="41"/>
    </row>
  </sheetData>
  <mergeCells count="19">
    <mergeCell ref="A1:G1"/>
    <mergeCell ref="A2:G2"/>
    <mergeCell ref="A9:G9"/>
    <mergeCell ref="A15:G15"/>
    <mergeCell ref="D16:E16"/>
    <mergeCell ref="D19:E19"/>
    <mergeCell ref="A20:G20"/>
    <mergeCell ref="D21:E21"/>
    <mergeCell ref="D22:E22"/>
    <mergeCell ref="D23:E23"/>
    <mergeCell ref="D24:E24"/>
    <mergeCell ref="D25:E25"/>
    <mergeCell ref="A26:G26"/>
    <mergeCell ref="A31:G31"/>
    <mergeCell ref="C40:G40"/>
    <mergeCell ref="B41:G41"/>
    <mergeCell ref="B42:G42"/>
    <mergeCell ref="B43:G43"/>
    <mergeCell ref="A41:A43"/>
  </mergeCells>
  <pageMargins left="0.46875" right="0.188888888888889" top="0.9" bottom="0.338888888888889" header="0.36875" footer="0.229166666666667"/>
  <pageSetup paperSize="9" scale="7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celine唐</cp:lastModifiedBy>
  <dcterms:created xsi:type="dcterms:W3CDTF">2017-06-05T06:19:00Z</dcterms:created>
  <dcterms:modified xsi:type="dcterms:W3CDTF">2017-11-24T06:38:27Z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