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预算" sheetId="4" r:id="rId1"/>
  </sheets>
  <calcPr calcId="144525"/>
</workbook>
</file>

<file path=xl/sharedStrings.xml><?xml version="1.0" encoding="utf-8"?>
<sst xmlns="http://schemas.openxmlformats.org/spreadsheetml/2006/main" count="39" uniqueCount="37">
  <si>
    <t>项目结算单</t>
  </si>
  <si>
    <t>活动信息：科技品牌与协同中心-2022战略会-H1</t>
  </si>
  <si>
    <t>供应商名称：康辉集团北京国际会议展览有限公司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</si>
  <si>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</si>
  <si>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</si>
  <si>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</si>
  <si>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</si>
  <si>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</si>
  <si>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</si>
  <si>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</si>
  <si>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</si>
  <si>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活动费用</t>
  </si>
  <si>
    <t>锦旗制作</t>
  </si>
  <si>
    <t>元/件</t>
  </si>
  <si>
    <t>锦旗已制作两种款式各两件</t>
  </si>
  <si>
    <t>活动餐费</t>
  </si>
  <si>
    <t>元/次</t>
  </si>
  <si>
    <t>茶歇</t>
  </si>
  <si>
    <t>元/人</t>
  </si>
  <si>
    <t>19日下午场</t>
  </si>
  <si>
    <t>蛋糕+桌花</t>
  </si>
  <si>
    <t>元/个</t>
  </si>
  <si>
    <t>主蛋糕（字母TED）+绿白色会议桌花</t>
  </si>
  <si>
    <t>新风换气扇</t>
  </si>
  <si>
    <t>元/台</t>
  </si>
  <si>
    <t>新风换气扇 租赁两台</t>
  </si>
  <si>
    <t>抽奖箱</t>
  </si>
  <si>
    <t>30*30亚克力抽奖箱两个，外裱画面</t>
  </si>
  <si>
    <t>现场会服人员</t>
  </si>
  <si>
    <t>元/天</t>
  </si>
  <si>
    <t>会议现场会服人员两名</t>
  </si>
  <si>
    <t>物料运输及其他费用</t>
  </si>
  <si>
    <t>元/项</t>
  </si>
  <si>
    <t>拍照KT板、物料运费、礼品篮球、manner咖啡</t>
  </si>
  <si>
    <t>10%服务费</t>
  </si>
  <si>
    <t>6%增值税金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</si>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</sst>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等线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3" borderId="2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58" fontId="2" fillId="2" borderId="10" xfId="0" applyNumberFormat="1" applyFont="1" applyFill="1" applyBorder="1" applyAlignment="1">
      <alignment horizontal="center" vertical="center" wrapText="1"/>
    </xf>
    <xf numFmtId="58" fontId="2" fillId="2" borderId="11" xfId="0" applyNumberFormat="1" applyFont="1" applyFill="1" applyBorder="1" applyAlignment="1">
      <alignment horizontal="center" vertical="center" wrapText="1"/>
    </xf>
    <xf numFmtId="58" fontId="2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3" fontId="4" fillId="2" borderId="1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0" fontId="2" fillId="2" borderId="0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43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8"/>
  <sheetViews>
    <sheetView tabSelected="1" workbookViewId="0">
      <selection activeCell="H14" sqref="H14:H15"/>
    </sheetView>
  </sheetViews>
  <sheetFormatPr defaultColWidth="10.6666666666667" defaultRowHeight="15"/>
  <cols>
    <col min="1" max="1" width="1.12962962962963" style="5" customWidth="1"/>
    <col min="2" max="2" width="11.462962962963" style="6" customWidth="1"/>
    <col min="3" max="3" width="17.7314814814815" style="5" customWidth="1"/>
    <col min="4" max="4" width="12.6018518518519" style="7" customWidth="1"/>
    <col min="5" max="5" width="9.66666666666667" style="2" customWidth="1"/>
    <col min="6" max="6" width="8.06481481481481" style="5" customWidth="1"/>
    <col min="7" max="7" width="12.6018518518519" style="2" customWidth="1"/>
    <col min="8" max="8" width="14.0648148148148" style="8" customWidth="1"/>
    <col min="9" max="9" width="40.2685185185185" style="5" customWidth="1"/>
    <col min="10" max="10" width="12.1296296296296" style="5" customWidth="1"/>
    <col min="11" max="248" width="8.12962962962963" style="5" customWidth="1"/>
    <col min="249" max="249" width="3.7962962962963" style="5" customWidth="1"/>
    <col min="250" max="250" width="12.1296296296296" style="5" customWidth="1"/>
    <col min="251" max="251" width="14.3333333333333" style="5" customWidth="1"/>
    <col min="252" max="16384" width="10.6666666666667" style="5"/>
  </cols>
  <sheetData>
    <row r="2" s="1" customFormat="1" ht="40.05" customHeight="1" spans="2:9">
      <c r="B2" s="9" t="s">
        <v>0</v>
      </c>
      <c r="C2" s="10"/>
      <c r="D2" s="10"/>
      <c r="E2" s="10"/>
      <c r="F2" s="10"/>
      <c r="G2" s="10"/>
      <c r="H2" s="10"/>
      <c r="I2" s="44"/>
    </row>
    <row r="3" s="1" customFormat="1" ht="20" customHeight="1" spans="2:9">
      <c r="B3" s="11" t="s">
        <v>1</v>
      </c>
      <c r="C3" s="12"/>
      <c r="D3" s="12"/>
      <c r="E3" s="12"/>
      <c r="F3" s="12"/>
      <c r="G3" s="12"/>
      <c r="H3" s="12"/>
      <c r="I3" s="45"/>
    </row>
    <row r="4" s="1" customFormat="1" ht="20" customHeight="1" spans="2:9">
      <c r="B4" s="11" t="s">
        <v>2</v>
      </c>
      <c r="C4" s="12"/>
      <c r="D4" s="12"/>
      <c r="E4" s="12"/>
      <c r="F4" s="12"/>
      <c r="G4" s="12"/>
      <c r="H4" s="12"/>
      <c r="I4" s="45"/>
    </row>
    <row r="5" s="2" customFormat="1" ht="18" customHeight="1" spans="2:9">
      <c r="B5" s="13" t="s">
        <v>3</v>
      </c>
      <c r="C5" s="14" t="s">
        <v>4</v>
      </c>
      <c r="D5" s="15" t="s">
        <v>5</v>
      </c>
      <c r="E5" s="14" t="s">
        <v>6</v>
      </c>
      <c r="F5" s="14" t="s">
        <v>7</v>
      </c>
      <c r="G5" s="16" t="s">
        <v>8</v>
      </c>
      <c r="H5" s="17" t="s">
        <v>9</v>
      </c>
      <c r="I5" s="46" t="s">
        <v>10</v>
      </c>
    </row>
    <row r="6" s="2" customFormat="1" ht="18" customHeight="1" spans="2:9">
      <c r="B6" s="18" t="s">
        <v>11</v>
      </c>
      <c r="C6" s="16" t="s">
        <v>12</v>
      </c>
      <c r="D6" s="15">
        <v>15</v>
      </c>
      <c r="E6" s="14" t="s">
        <v>13</v>
      </c>
      <c r="F6" s="19">
        <v>9</v>
      </c>
      <c r="G6" s="16">
        <v>1</v>
      </c>
      <c r="H6" s="17">
        <f t="shared" ref="H6:H13" si="0">F6*G6*D6</f>
        <v>135</v>
      </c>
      <c r="I6" s="47" t="s">
        <v>14</v>
      </c>
    </row>
    <row r="7" s="2" customFormat="1" ht="18" customHeight="1" spans="2:9">
      <c r="B7" s="20"/>
      <c r="C7" s="21" t="s">
        <v>15</v>
      </c>
      <c r="D7" s="15">
        <v>2913</v>
      </c>
      <c r="E7" s="22" t="s">
        <v>16</v>
      </c>
      <c r="F7" s="19">
        <v>1</v>
      </c>
      <c r="G7" s="16">
        <v>1</v>
      </c>
      <c r="H7" s="17">
        <f t="shared" si="0"/>
        <v>2913</v>
      </c>
      <c r="I7" s="47"/>
    </row>
    <row r="8" s="2" customFormat="1" ht="18" customHeight="1" spans="2:9">
      <c r="B8" s="20"/>
      <c r="C8" s="23" t="s">
        <v>17</v>
      </c>
      <c r="D8" s="15">
        <v>120</v>
      </c>
      <c r="E8" s="14" t="s">
        <v>18</v>
      </c>
      <c r="F8" s="19">
        <v>18</v>
      </c>
      <c r="G8" s="16">
        <v>1</v>
      </c>
      <c r="H8" s="17">
        <f t="shared" si="0"/>
        <v>2160</v>
      </c>
      <c r="I8" s="47" t="s">
        <v>19</v>
      </c>
    </row>
    <row r="9" s="2" customFormat="1" ht="18" customHeight="1" spans="2:9">
      <c r="B9" s="20"/>
      <c r="C9" s="23" t="s">
        <v>20</v>
      </c>
      <c r="D9" s="15">
        <v>750</v>
      </c>
      <c r="E9" s="14" t="s">
        <v>21</v>
      </c>
      <c r="F9" s="19">
        <v>1</v>
      </c>
      <c r="G9" s="16">
        <v>1</v>
      </c>
      <c r="H9" s="17">
        <f t="shared" si="0"/>
        <v>750</v>
      </c>
      <c r="I9" s="48" t="s">
        <v>22</v>
      </c>
    </row>
    <row r="10" s="2" customFormat="1" ht="18" customHeight="1" spans="2:9">
      <c r="B10" s="20"/>
      <c r="C10" s="23" t="s">
        <v>23</v>
      </c>
      <c r="D10" s="15">
        <v>1800</v>
      </c>
      <c r="E10" s="14" t="s">
        <v>24</v>
      </c>
      <c r="F10" s="19">
        <v>2</v>
      </c>
      <c r="G10" s="16">
        <v>1</v>
      </c>
      <c r="H10" s="17">
        <f t="shared" si="0"/>
        <v>3600</v>
      </c>
      <c r="I10" s="47" t="s">
        <v>25</v>
      </c>
    </row>
    <row r="11" s="2" customFormat="1" ht="18" customHeight="1" spans="2:9">
      <c r="B11" s="20"/>
      <c r="C11" s="23" t="s">
        <v>26</v>
      </c>
      <c r="D11" s="15">
        <v>180</v>
      </c>
      <c r="E11" s="14" t="s">
        <v>21</v>
      </c>
      <c r="F11" s="19">
        <v>2</v>
      </c>
      <c r="G11" s="16">
        <v>1</v>
      </c>
      <c r="H11" s="17">
        <f t="shared" ref="H11" si="1">F11*G11*D11</f>
        <v>360</v>
      </c>
      <c r="I11" s="48" t="s">
        <v>27</v>
      </c>
    </row>
    <row r="12" s="2" customFormat="1" ht="18" customHeight="1" spans="2:9">
      <c r="B12" s="20"/>
      <c r="C12" s="23" t="s">
        <v>28</v>
      </c>
      <c r="D12" s="15">
        <v>600</v>
      </c>
      <c r="E12" s="14" t="s">
        <v>29</v>
      </c>
      <c r="F12" s="19">
        <v>2</v>
      </c>
      <c r="G12" s="16">
        <v>1</v>
      </c>
      <c r="H12" s="17">
        <f t="shared" si="0"/>
        <v>1200</v>
      </c>
      <c r="I12" s="47" t="s">
        <v>30</v>
      </c>
    </row>
    <row r="13" s="2" customFormat="1" ht="18" customHeight="1" spans="2:9">
      <c r="B13" s="20"/>
      <c r="C13" s="23" t="s">
        <v>31</v>
      </c>
      <c r="D13" s="15">
        <v>2040</v>
      </c>
      <c r="E13" s="14" t="s">
        <v>32</v>
      </c>
      <c r="F13" s="19">
        <v>1</v>
      </c>
      <c r="G13" s="16">
        <v>1</v>
      </c>
      <c r="H13" s="17">
        <f t="shared" si="0"/>
        <v>2040</v>
      </c>
      <c r="I13" s="48" t="s">
        <v>33</v>
      </c>
    </row>
    <row r="14" s="2" customFormat="1" ht="18" customHeight="1" spans="2:9">
      <c r="B14" s="24" t="s">
        <v>9</v>
      </c>
      <c r="C14" s="25"/>
      <c r="D14" s="25"/>
      <c r="E14" s="25"/>
      <c r="F14" s="25"/>
      <c r="G14" s="26"/>
      <c r="H14" s="17">
        <f>SUM(H6:H13)</f>
        <v>13158</v>
      </c>
      <c r="I14" s="47"/>
    </row>
    <row r="15" s="3" customFormat="1" ht="18" customHeight="1" spans="2:9">
      <c r="B15" s="27" t="s">
        <v>34</v>
      </c>
      <c r="C15" s="28"/>
      <c r="D15" s="28"/>
      <c r="E15" s="28"/>
      <c r="F15" s="28"/>
      <c r="G15" s="29"/>
      <c r="H15" s="17">
        <f>H14*0.1</f>
        <v>1315.8</v>
      </c>
      <c r="I15" s="47"/>
    </row>
    <row r="16" s="3" customFormat="1" ht="18" customHeight="1" spans="2:9">
      <c r="B16" s="30" t="s">
        <v>35</v>
      </c>
      <c r="C16" s="31"/>
      <c r="D16" s="31"/>
      <c r="E16" s="31"/>
      <c r="F16" s="31"/>
      <c r="G16" s="32"/>
      <c r="H16" s="17">
        <f>(H14+H15)*0.06</f>
        <v>868.428</v>
      </c>
      <c r="I16" s="47"/>
    </row>
    <row r="17" s="4" customFormat="1" ht="18" customHeight="1" spans="2:9">
      <c r="B17" s="33" t="s">
        <v>36</v>
      </c>
      <c r="C17" s="34"/>
      <c r="D17" s="34"/>
      <c r="E17" s="34"/>
      <c r="F17" s="34"/>
      <c r="G17" s="35"/>
      <c r="H17" s="36">
        <f>SUM(H14:H16)</f>
        <v>15342.228</v>
      </c>
      <c r="I17" s="49"/>
    </row>
    <row r="19" spans="9:9">
      <c r="I19" s="50"/>
    </row>
    <row r="20" spans="2:9">
      <c r="B20" s="37"/>
      <c r="C20" s="37"/>
      <c r="D20" s="38"/>
      <c r="E20" s="37"/>
      <c r="F20" s="39"/>
      <c r="G20" s="37"/>
      <c r="H20" s="40"/>
      <c r="I20" s="37"/>
    </row>
    <row r="21" spans="2:9">
      <c r="B21" s="37"/>
      <c r="C21" s="37"/>
      <c r="D21" s="38"/>
      <c r="E21" s="37"/>
      <c r="F21" s="39"/>
      <c r="G21" s="37"/>
      <c r="H21" s="40"/>
      <c r="I21" s="37"/>
    </row>
    <row r="22" ht="22.05" customHeight="1" spans="2:9">
      <c r="B22" s="37"/>
      <c r="C22" s="37"/>
      <c r="D22" s="38"/>
      <c r="E22" s="37"/>
      <c r="F22" s="39"/>
      <c r="G22" s="37"/>
      <c r="H22" s="40"/>
      <c r="I22" s="37"/>
    </row>
    <row r="23" ht="29" customHeight="1" spans="2:9">
      <c r="B23" s="37"/>
      <c r="C23" s="37"/>
      <c r="D23" s="38"/>
      <c r="E23" s="37"/>
      <c r="F23" s="39"/>
      <c r="G23" s="37"/>
      <c r="H23" s="40"/>
      <c r="I23" s="37"/>
    </row>
    <row r="24" spans="2:9">
      <c r="B24" s="37"/>
      <c r="C24" s="37"/>
      <c r="D24" s="38"/>
      <c r="E24" s="37"/>
      <c r="F24" s="39"/>
      <c r="G24" s="37"/>
      <c r="H24" s="40"/>
      <c r="I24" s="37"/>
    </row>
    <row r="25" spans="2:9">
      <c r="B25" s="37"/>
      <c r="C25" s="37"/>
      <c r="D25" s="38"/>
      <c r="E25" s="37"/>
      <c r="F25" s="39"/>
      <c r="G25" s="37"/>
      <c r="H25" s="40"/>
      <c r="I25" s="37"/>
    </row>
    <row r="26" ht="22.05" customHeight="1" spans="2:9">
      <c r="B26" s="37"/>
      <c r="C26" s="37"/>
      <c r="D26" s="38"/>
      <c r="E26" s="37"/>
      <c r="F26" s="37"/>
      <c r="G26" s="37"/>
      <c r="H26" s="40"/>
      <c r="I26" s="37"/>
    </row>
    <row r="27" spans="7:8">
      <c r="G27" s="41"/>
      <c r="H27" s="42"/>
    </row>
    <row r="28" spans="7:8">
      <c r="G28" s="43"/>
      <c r="H28" s="42"/>
    </row>
  </sheetData>
  <mergeCells count="8">
    <mergeCell ref="B2:I2"/>
    <mergeCell ref="B3:I3"/>
    <mergeCell ref="B4:I4"/>
    <mergeCell ref="B14:G14"/>
    <mergeCell ref="B15:G15"/>
    <mergeCell ref="B16:G16"/>
    <mergeCell ref="B17:G17"/>
    <mergeCell ref="B6:B1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朝闻道 夕死 亦足</cp:lastModifiedBy>
  <dcterms:created xsi:type="dcterms:W3CDTF">2015-06-05T18:19:00Z</dcterms:created>
  <dcterms:modified xsi:type="dcterms:W3CDTF">2022-07-28T05:54:48Z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3CA58F3037CD4968A1FB10450FC7B318</vt:lpwstr>
  </property>
  <property fmtid="{D5CDD505-2E9C-101B-9397-08002B2CF9AE}" pid="3" name="KSOProductBuildVer">
    <vt:lpwstr>2052-11.1.0.11875</vt:lpwstr>
  </property>
  <property fmtid="{D5CDD505-2E9C-101B-9397-08002B2CF9AE}" pid="4" name="commondata">
    <vt:lpwstr>eyJoZGlkIjoiOWMzYjcyYjRjZDRmYmUzZjJhMWUzYThhZDBhZTY1ZTMifQ==</vt:lpwstr>
  </property>
</Properties>
</file>