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<sst xmlns="http://schemas.openxmlformats.org/spreadsheetml/2006/main" count="54" uniqueCount="54">
  <si>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</si>
  <si>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团号：HMZA-190521-QDH689</t>
  </si>
  <si>
    <t>会议日期：2019.5.21-5.24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</si>
  <si>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</si>
  <si>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</si>
  <si>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</si>
  <si>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</si>
  <si>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</si>
  <si>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</si>
  <si>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</si>
  <si>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</si>
  <si>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</si>
  <si>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</si>
  <si>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</si>
  <si>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</si>
  <si>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</si>
  <si>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</si>
  <si>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</si>
  <si>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</si>
  <si>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</si>
  <si>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</si>
  <si>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</si>
  <si>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</si>
  <si>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</si>
  <si>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</si>
  <si>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22日外出用餐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</si>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</sst>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6" borderId="11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22" fillId="20" borderId="1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0"/>
  <sheetViews>
    <sheetView tabSelected="1" topLeftCell="A13" workbookViewId="0">
      <selection activeCell="I23" sqref="I23"/>
    </sheetView>
  </sheetViews>
  <sheetFormatPr defaultColWidth="9" defaultRowHeight="21" customHeight="1"/>
  <cols>
    <col min="1" max="1" width="9" style="3" customWidth="1"/>
    <col min="2" max="2" width="16.75" style="1" customWidth="1"/>
    <col min="3" max="3" width="12.75" style="4" customWidth="1"/>
    <col min="4" max="4" width="9" style="1"/>
    <col min="5" max="5" width="12.875" style="1" customWidth="1"/>
    <col min="6" max="6" width="13.25" style="1" customWidth="1"/>
    <col min="7" max="7" width="9" style="1"/>
    <col min="8" max="8" width="13.25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5"/>
      <c r="J2" s="35"/>
      <c r="K2" s="35"/>
      <c r="L2" s="35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6"/>
      <c r="J8" s="37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6"/>
      <c r="J9" s="38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6"/>
      <c r="J10" s="38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8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6"/>
      <c r="J12" s="38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39"/>
      <c r="J13" s="40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6"/>
      <c r="J14" s="37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6"/>
      <c r="J15" s="38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9"/>
      <c r="J16" s="40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6"/>
      <c r="J17" s="41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6"/>
      <c r="J18" s="42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6"/>
      <c r="J19" s="42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6"/>
      <c r="J20" s="42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0</v>
      </c>
      <c r="G21" s="20">
        <f t="shared" si="4"/>
        <v>0</v>
      </c>
      <c r="H21" s="20">
        <f t="shared" si="4"/>
        <v>0</v>
      </c>
      <c r="I21" s="39"/>
      <c r="J21" s="43"/>
    </row>
    <row r="22" s="1" customFormat="1" customHeight="1" spans="1:10">
      <c r="A22" s="14">
        <v>4</v>
      </c>
      <c r="B22" s="15" t="s">
        <v>24</v>
      </c>
      <c r="C22" s="16">
        <v>10000</v>
      </c>
      <c r="D22" s="17">
        <v>1</v>
      </c>
      <c r="E22" s="16">
        <f>C22*D22</f>
        <v>10000</v>
      </c>
      <c r="F22" s="16">
        <v>0</v>
      </c>
      <c r="G22" s="16">
        <v>0</v>
      </c>
      <c r="H22" s="16">
        <f t="shared" ref="H22:H26" si="5">F22+G22</f>
        <v>0</v>
      </c>
      <c r="I22" s="36" t="s">
        <v>25</v>
      </c>
      <c r="J22" s="41" t="s">
        <v>26</v>
      </c>
    </row>
    <row r="23" s="1" customFormat="1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5"/>
        <v>0</v>
      </c>
      <c r="I23" s="36"/>
      <c r="J23" s="42"/>
    </row>
    <row r="24" s="2" customFormat="1" customHeight="1" spans="1:10">
      <c r="A24" s="18"/>
      <c r="B24" s="19" t="s">
        <v>27</v>
      </c>
      <c r="C24" s="20">
        <f>SUM(C22)</f>
        <v>10000</v>
      </c>
      <c r="D24" s="20">
        <f>SUM(D22)</f>
        <v>1</v>
      </c>
      <c r="E24" s="20">
        <f>SUM(E22)</f>
        <v>10000</v>
      </c>
      <c r="F24" s="20">
        <f t="shared" ref="F24:H24" si="6">SUM(F22:F23)</f>
        <v>0</v>
      </c>
      <c r="G24" s="20">
        <f t="shared" si="6"/>
        <v>0</v>
      </c>
      <c r="H24" s="20">
        <f t="shared" si="6"/>
        <v>0</v>
      </c>
      <c r="I24" s="39"/>
      <c r="J24" s="43"/>
    </row>
    <row r="25" s="1" customFormat="1" customHeight="1" spans="1:10">
      <c r="A25" s="21">
        <v>5</v>
      </c>
      <c r="B25" s="22" t="s">
        <v>28</v>
      </c>
      <c r="C25" s="23">
        <v>0</v>
      </c>
      <c r="D25" s="21"/>
      <c r="E25" s="23">
        <f>C25*D25</f>
        <v>0</v>
      </c>
      <c r="F25" s="16">
        <v>0</v>
      </c>
      <c r="G25" s="16">
        <v>0</v>
      </c>
      <c r="H25" s="16">
        <f t="shared" si="5"/>
        <v>0</v>
      </c>
      <c r="I25" s="36"/>
      <c r="J25" s="37" t="s">
        <v>29</v>
      </c>
    </row>
    <row r="26" s="1" customFormat="1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si="5"/>
        <v>0</v>
      </c>
      <c r="I26" s="36"/>
      <c r="J26" s="38"/>
    </row>
    <row r="27" s="2" customFormat="1" customHeight="1" spans="1:10">
      <c r="A27" s="18"/>
      <c r="B27" s="19" t="s">
        <v>30</v>
      </c>
      <c r="C27" s="20">
        <f>SUM(C25)</f>
        <v>0</v>
      </c>
      <c r="D27" s="20">
        <f>SUM(D25)</f>
        <v>0</v>
      </c>
      <c r="E27" s="20">
        <f>SUM(E25)</f>
        <v>0</v>
      </c>
      <c r="F27" s="20">
        <f t="shared" ref="F27:H27" si="7">SUM(F25:F26)</f>
        <v>0</v>
      </c>
      <c r="G27" s="20">
        <f t="shared" si="7"/>
        <v>0</v>
      </c>
      <c r="H27" s="20">
        <f t="shared" si="7"/>
        <v>0</v>
      </c>
      <c r="I27" s="39"/>
      <c r="J27" s="40"/>
    </row>
    <row r="28" s="1" customFormat="1" customHeight="1" spans="1:10">
      <c r="A28" s="14">
        <v>6</v>
      </c>
      <c r="B28" s="15" t="s">
        <v>31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1" si="8">F28+G28</f>
        <v>0</v>
      </c>
      <c r="I28" s="36"/>
      <c r="J28" s="37" t="s">
        <v>32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6"/>
      <c r="J29" s="42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8"/>
        <v>0</v>
      </c>
      <c r="I30" s="36"/>
      <c r="J30" s="42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8"/>
        <v>0</v>
      </c>
      <c r="I31" s="36"/>
      <c r="J31" s="42"/>
    </row>
    <row r="32" s="2" customFormat="1" customHeight="1" spans="1:10">
      <c r="A32" s="18"/>
      <c r="B32" s="19" t="s">
        <v>33</v>
      </c>
      <c r="C32" s="20">
        <f>SUM(C28)</f>
        <v>0</v>
      </c>
      <c r="D32" s="20">
        <f>SUM(D28)</f>
        <v>0</v>
      </c>
      <c r="E32" s="20">
        <f>SUM(E28)</f>
        <v>0</v>
      </c>
      <c r="F32" s="20">
        <f t="shared" ref="F32:H32" si="9">SUM(F28:F31)</f>
        <v>0</v>
      </c>
      <c r="G32" s="20">
        <f t="shared" si="9"/>
        <v>0</v>
      </c>
      <c r="H32" s="20">
        <f t="shared" si="9"/>
        <v>0</v>
      </c>
      <c r="I32" s="39"/>
      <c r="J32" s="43"/>
    </row>
    <row r="33" s="1" customFormat="1" customHeight="1" spans="1:10">
      <c r="A33" s="14">
        <v>7</v>
      </c>
      <c r="B33" s="15" t="s">
        <v>34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ref="H33:H36" si="10">F33+G33</f>
        <v>0</v>
      </c>
      <c r="I33" s="36"/>
      <c r="J33" s="44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10"/>
        <v>0</v>
      </c>
      <c r="I34" s="36"/>
      <c r="J34" s="45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10"/>
        <v>0</v>
      </c>
      <c r="I35" s="36"/>
      <c r="J35" s="45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10"/>
        <v>0</v>
      </c>
      <c r="I36" s="36"/>
      <c r="J36" s="45"/>
    </row>
    <row r="37" s="2" customFormat="1" customHeight="1" spans="1:10">
      <c r="A37" s="18"/>
      <c r="B37" s="19" t="s">
        <v>35</v>
      </c>
      <c r="C37" s="20">
        <f>SUM(C33)</f>
        <v>0</v>
      </c>
      <c r="D37" s="20">
        <f>SUM(D33)</f>
        <v>0</v>
      </c>
      <c r="E37" s="20">
        <f>SUM(E33)</f>
        <v>0</v>
      </c>
      <c r="F37" s="20">
        <f t="shared" ref="F37:H37" si="11">SUM(F33:F36)</f>
        <v>0</v>
      </c>
      <c r="G37" s="20">
        <f t="shared" si="11"/>
        <v>0</v>
      </c>
      <c r="H37" s="20">
        <f t="shared" si="11"/>
        <v>0</v>
      </c>
      <c r="I37" s="39"/>
      <c r="J37" s="46"/>
    </row>
    <row r="38" s="1" customFormat="1" customHeight="1" spans="1:10">
      <c r="A38" s="14">
        <v>8</v>
      </c>
      <c r="B38" s="15" t="s">
        <v>36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3" si="12">F38+G38</f>
        <v>0</v>
      </c>
      <c r="I38" s="36"/>
      <c r="J38" s="41" t="s">
        <v>37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2"/>
        <v>0</v>
      </c>
      <c r="I39" s="36"/>
      <c r="J39" s="42"/>
    </row>
    <row r="40" s="2" customFormat="1" customHeight="1" spans="1:10">
      <c r="A40" s="18"/>
      <c r="B40" s="19" t="s">
        <v>38</v>
      </c>
      <c r="C40" s="20">
        <f>SUM(C38)</f>
        <v>0</v>
      </c>
      <c r="D40" s="20">
        <f>SUM(D38)</f>
        <v>0</v>
      </c>
      <c r="E40" s="20">
        <f>SUM(E38)</f>
        <v>0</v>
      </c>
      <c r="F40" s="20">
        <f t="shared" ref="F40:H40" si="13">SUM(F38:F39)</f>
        <v>0</v>
      </c>
      <c r="G40" s="20">
        <f t="shared" si="13"/>
        <v>0</v>
      </c>
      <c r="H40" s="20">
        <f t="shared" si="13"/>
        <v>0</v>
      </c>
      <c r="I40" s="39"/>
      <c r="J40" s="43"/>
    </row>
    <row r="41" s="1" customFormat="1" customHeight="1" spans="1:10">
      <c r="A41" s="14">
        <v>9</v>
      </c>
      <c r="B41" s="15" t="s">
        <v>39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12"/>
        <v>0</v>
      </c>
      <c r="I41" s="36"/>
      <c r="J41" s="37" t="s">
        <v>40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2"/>
        <v>0</v>
      </c>
      <c r="I42" s="36"/>
      <c r="J42" s="38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2"/>
        <v>0</v>
      </c>
      <c r="I43" s="36"/>
      <c r="J43" s="38"/>
    </row>
    <row r="44" s="2" customFormat="1" customHeight="1" spans="1:10">
      <c r="A44" s="18"/>
      <c r="B44" s="19" t="s">
        <v>41</v>
      </c>
      <c r="C44" s="20">
        <f>SUM(C41)</f>
        <v>0</v>
      </c>
      <c r="D44" s="20">
        <f>SUM(D41)</f>
        <v>0</v>
      </c>
      <c r="E44" s="20">
        <f>SUM(E41)</f>
        <v>0</v>
      </c>
      <c r="F44" s="20">
        <f t="shared" ref="F44:H44" si="14">SUM(F41:F43)</f>
        <v>0</v>
      </c>
      <c r="G44" s="20">
        <f t="shared" si="14"/>
        <v>0</v>
      </c>
      <c r="H44" s="20">
        <f t="shared" si="14"/>
        <v>0</v>
      </c>
      <c r="I44" s="39"/>
      <c r="J44" s="40"/>
    </row>
    <row r="45" s="1" customFormat="1" customHeight="1" spans="1:10">
      <c r="A45" s="21">
        <v>10</v>
      </c>
      <c r="B45" s="15" t="s">
        <v>42</v>
      </c>
      <c r="C45" s="16">
        <v>0</v>
      </c>
      <c r="D45" s="17"/>
      <c r="E45" s="16">
        <f>C45*D45</f>
        <v>0</v>
      </c>
      <c r="F45" s="16">
        <v>0</v>
      </c>
      <c r="G45" s="16">
        <v>0</v>
      </c>
      <c r="H45" s="16">
        <f t="shared" ref="H45:H51" si="15">F45+G45</f>
        <v>0</v>
      </c>
      <c r="I45" s="36"/>
      <c r="J45" s="44"/>
    </row>
    <row r="46" s="1" customFormat="1" customHeight="1" spans="1:10">
      <c r="A46" s="27"/>
      <c r="B46" s="15"/>
      <c r="C46" s="16"/>
      <c r="D46" s="17"/>
      <c r="E46" s="16"/>
      <c r="F46" s="16">
        <v>0</v>
      </c>
      <c r="G46" s="16">
        <v>0</v>
      </c>
      <c r="H46" s="16">
        <f t="shared" si="15"/>
        <v>0</v>
      </c>
      <c r="I46" s="36"/>
      <c r="J46" s="45"/>
    </row>
    <row r="47" s="1" customFormat="1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5"/>
        <v>0</v>
      </c>
      <c r="I47" s="36"/>
      <c r="J47" s="45"/>
    </row>
    <row r="48" s="1" customFormat="1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5"/>
        <v>0</v>
      </c>
      <c r="I48" s="36"/>
      <c r="J48" s="45"/>
    </row>
    <row r="49" s="1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5"/>
        <v>0</v>
      </c>
      <c r="I49" s="36"/>
      <c r="J49" s="45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5"/>
        <v>0</v>
      </c>
      <c r="I50" s="36"/>
      <c r="J50" s="45"/>
    </row>
    <row r="51" s="1" customFormat="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5"/>
        <v>0</v>
      </c>
      <c r="I51" s="36"/>
      <c r="J51" s="45"/>
    </row>
    <row r="52" s="2" customFormat="1" customHeight="1" spans="1:10">
      <c r="A52" s="18"/>
      <c r="B52" s="19" t="s">
        <v>43</v>
      </c>
      <c r="C52" s="20">
        <f>SUM(C45)</f>
        <v>0</v>
      </c>
      <c r="D52" s="20">
        <f>SUM(D45)</f>
        <v>0</v>
      </c>
      <c r="E52" s="20">
        <f>SUM(E45)</f>
        <v>0</v>
      </c>
      <c r="F52" s="20">
        <f t="shared" ref="F52:H52" si="16">SUM(F45:F51)</f>
        <v>0</v>
      </c>
      <c r="G52" s="20">
        <f t="shared" si="16"/>
        <v>0</v>
      </c>
      <c r="H52" s="20">
        <f t="shared" si="16"/>
        <v>0</v>
      </c>
      <c r="I52" s="39"/>
      <c r="J52" s="46"/>
    </row>
    <row r="53" s="1" customFormat="1" customHeight="1" spans="1:10">
      <c r="A53" s="18"/>
      <c r="B53" s="19" t="s">
        <v>44</v>
      </c>
      <c r="C53" s="20">
        <f t="shared" ref="C53:H53" si="17">SUM(C52,C44,C40,C37,C32,C27,C24,C21,C16,C13)</f>
        <v>10000</v>
      </c>
      <c r="D53" s="20">
        <f t="shared" si="17"/>
        <v>1</v>
      </c>
      <c r="E53" s="20">
        <f t="shared" si="17"/>
        <v>10000</v>
      </c>
      <c r="F53" s="20">
        <f t="shared" si="17"/>
        <v>0</v>
      </c>
      <c r="G53" s="20">
        <f t="shared" si="17"/>
        <v>0</v>
      </c>
      <c r="H53" s="20">
        <f t="shared" si="17"/>
        <v>0</v>
      </c>
      <c r="I53" s="39"/>
      <c r="J53" s="47"/>
    </row>
    <row r="54" s="1" customFormat="1" customHeight="1" spans="1:3">
      <c r="A54" s="3"/>
      <c r="C54" s="4"/>
    </row>
    <row r="55" s="1" customFormat="1" customHeight="1" spans="1:3">
      <c r="A55" s="3"/>
      <c r="C55" s="4"/>
    </row>
    <row r="56" s="1" customFormat="1" customHeight="1" spans="1:3">
      <c r="A56" s="3"/>
      <c r="C56" s="4"/>
    </row>
    <row r="57" s="1" customFormat="1" customHeight="1" spans="1:9">
      <c r="A57" s="28" t="s">
        <v>45</v>
      </c>
      <c r="B57" s="29"/>
      <c r="C57" s="30" t="s">
        <v>46</v>
      </c>
      <c r="D57" s="30"/>
      <c r="E57" s="30" t="s">
        <v>47</v>
      </c>
      <c r="F57" s="30"/>
      <c r="G57" s="30" t="s">
        <v>48</v>
      </c>
      <c r="H57" s="30"/>
      <c r="I57" s="48" t="s">
        <v>49</v>
      </c>
    </row>
    <row r="58" s="1" customFormat="1" customHeight="1" spans="1:9">
      <c r="A58" s="31">
        <f>E53</f>
        <v>10000</v>
      </c>
      <c r="B58" s="32"/>
      <c r="C58" s="32">
        <f>H53</f>
        <v>0</v>
      </c>
      <c r="D58" s="32"/>
      <c r="E58" s="32">
        <f>F53</f>
        <v>0</v>
      </c>
      <c r="F58" s="32"/>
      <c r="G58" s="32">
        <f>G53</f>
        <v>0</v>
      </c>
      <c r="H58" s="32"/>
      <c r="I58" s="49">
        <f>A58-C58</f>
        <v>10000</v>
      </c>
    </row>
    <row r="59" s="1" customFormat="1" customHeight="1" spans="1:3">
      <c r="A59" s="3"/>
      <c r="C59" s="4"/>
    </row>
    <row r="60" s="1" customFormat="1" customHeight="1" spans="1:9">
      <c r="A60" s="33" t="s">
        <v>50</v>
      </c>
      <c r="B60" s="2"/>
      <c r="C60" s="34" t="s">
        <v>51</v>
      </c>
      <c r="D60" s="33"/>
      <c r="E60" s="33" t="s">
        <v>52</v>
      </c>
      <c r="F60" s="33"/>
      <c r="G60" s="33" t="s">
        <v>53</v>
      </c>
      <c r="H60" s="33"/>
      <c r="I60" s="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等风去</cp:lastModifiedBy>
  <dcterms:created xsi:type="dcterms:W3CDTF">2019-05-17T09:44:00Z</dcterms:created>
  <dcterms:modified xsi:type="dcterms:W3CDTF">2019-05-17T09:45:29Z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